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5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09" i="1" l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G308" i="1"/>
  <c r="F308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G292" i="1"/>
  <c r="F292" i="1"/>
  <c r="G233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16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75" i="1"/>
  <c r="G73" i="1"/>
  <c r="F75" i="1"/>
  <c r="F72" i="1"/>
  <c r="F73" i="1"/>
  <c r="F71" i="1"/>
  <c r="F66" i="1"/>
  <c r="F67" i="1"/>
  <c r="F68" i="1"/>
  <c r="F69" i="1"/>
  <c r="F65" i="1"/>
  <c r="F62" i="1"/>
  <c r="F63" i="1"/>
  <c r="F61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4" i="1"/>
  <c r="F42" i="1"/>
  <c r="F41" i="1"/>
  <c r="F34" i="1"/>
  <c r="F35" i="1"/>
  <c r="F36" i="1"/>
  <c r="F37" i="1"/>
  <c r="F38" i="1"/>
  <c r="F39" i="1"/>
  <c r="F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5" i="1"/>
  <c r="G246" i="1" l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45" i="1"/>
  <c r="G234" i="1"/>
  <c r="G235" i="1"/>
  <c r="G236" i="1"/>
  <c r="G237" i="1"/>
  <c r="G238" i="1"/>
  <c r="G23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166" i="1"/>
  <c r="G167" i="1"/>
  <c r="G168" i="1"/>
  <c r="G169" i="1"/>
  <c r="G170" i="1"/>
  <c r="G171" i="1"/>
  <c r="G172" i="1"/>
  <c r="G165" i="1"/>
  <c r="G72" i="1"/>
  <c r="G71" i="1"/>
  <c r="G66" i="1"/>
  <c r="G67" i="1"/>
  <c r="G68" i="1"/>
  <c r="G69" i="1"/>
  <c r="G65" i="1"/>
  <c r="G62" i="1"/>
  <c r="G63" i="1"/>
  <c r="G61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4" i="1"/>
  <c r="G42" i="1"/>
  <c r="G41" i="1"/>
  <c r="G34" i="1"/>
  <c r="G35" i="1"/>
  <c r="G36" i="1"/>
  <c r="G37" i="1"/>
  <c r="G38" i="1"/>
  <c r="G39" i="1"/>
  <c r="G3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</calcChain>
</file>

<file path=xl/sharedStrings.xml><?xml version="1.0" encoding="utf-8"?>
<sst xmlns="http://schemas.openxmlformats.org/spreadsheetml/2006/main" count="834" uniqueCount="751">
  <si>
    <t>№</t>
  </si>
  <si>
    <t>Наименование</t>
  </si>
  <si>
    <t>Габариты</t>
  </si>
  <si>
    <t>Цена с НДС самовывоз, руб./шт.</t>
  </si>
  <si>
    <t>Цена с НДС в г. Брянск, руб./шт.</t>
  </si>
  <si>
    <t>Цена с НДС в г. Москва, руб./шт.</t>
  </si>
  <si>
    <r>
      <t>ООО "ЖБИ-32"</t>
    </r>
    <r>
      <rPr>
        <sz val="48"/>
        <color theme="1"/>
        <rFont val="Calibri"/>
        <family val="2"/>
        <charset val="204"/>
        <scheme val="minor"/>
      </rPr>
      <t/>
    </r>
  </si>
  <si>
    <t>Кольца колодезные</t>
  </si>
  <si>
    <t>Кольца с дном</t>
  </si>
  <si>
    <t>КС-7-1</t>
  </si>
  <si>
    <t>КС-7-1,5</t>
  </si>
  <si>
    <t>КС-7-3</t>
  </si>
  <si>
    <t>КС-7-5</t>
  </si>
  <si>
    <t>КС-7-6</t>
  </si>
  <si>
    <t>КС-7-9</t>
  </si>
  <si>
    <t>КС-8-6</t>
  </si>
  <si>
    <t>Кольца с крышкой</t>
  </si>
  <si>
    <t>КС-8-9</t>
  </si>
  <si>
    <t>КСП- 10-9</t>
  </si>
  <si>
    <t>КСП- 15-9</t>
  </si>
  <si>
    <t>КС 10-1,5</t>
  </si>
  <si>
    <t>Крышки колец</t>
  </si>
  <si>
    <t>КС 10-3</t>
  </si>
  <si>
    <t>КО-1</t>
  </si>
  <si>
    <t>КС- 10-5</t>
  </si>
  <si>
    <t>КО-2</t>
  </si>
  <si>
    <t>КС- 10-6</t>
  </si>
  <si>
    <t>КО-6</t>
  </si>
  <si>
    <t>КС- 10-9</t>
  </si>
  <si>
    <t>КСЗ-10-9 замок</t>
  </si>
  <si>
    <t>ПП 10-1</t>
  </si>
  <si>
    <t>КСЗД-10-9 замок с дном</t>
  </si>
  <si>
    <t>ПП-10-2</t>
  </si>
  <si>
    <t>ПП-15-1ЦО</t>
  </si>
  <si>
    <t>КС-12-10</t>
  </si>
  <si>
    <t>ПП-15-1</t>
  </si>
  <si>
    <t>ПП 12-1</t>
  </si>
  <si>
    <t>ПП 15-2</t>
  </si>
  <si>
    <t>ПН 12</t>
  </si>
  <si>
    <t>ПП -20-1ЦО</t>
  </si>
  <si>
    <t>ПП -20-1</t>
  </si>
  <si>
    <t>ПП -20-2</t>
  </si>
  <si>
    <t xml:space="preserve">Люк бетон </t>
  </si>
  <si>
    <t>Днища</t>
  </si>
  <si>
    <t>КС- 15-9</t>
  </si>
  <si>
    <t>ПН 10</t>
  </si>
  <si>
    <t>ПН-15</t>
  </si>
  <si>
    <t>ПН-20</t>
  </si>
  <si>
    <t>КС-20-6</t>
  </si>
  <si>
    <t>КС-20-9</t>
  </si>
  <si>
    <t>Люк чугун легк</t>
  </si>
  <si>
    <t>Люк полимерный</t>
  </si>
  <si>
    <t>ППЛ 10-1 п/э</t>
  </si>
  <si>
    <t>ППЛ 15-1 п/э</t>
  </si>
  <si>
    <t>КС- 15-3</t>
  </si>
  <si>
    <t>КС- 15-5</t>
  </si>
  <si>
    <t>КС- 15-6</t>
  </si>
  <si>
    <t>УОП-6</t>
  </si>
  <si>
    <t>ОП 1-к</t>
  </si>
  <si>
    <t>ОП 1-д</t>
  </si>
  <si>
    <t>Люк чугун тяжел</t>
  </si>
  <si>
    <t>Дождеприемник круглый (ливневка) ДК</t>
  </si>
  <si>
    <t>Дождеприемник борюрный (прямоуг.) ДБ</t>
  </si>
  <si>
    <t>КС 10-10</t>
  </si>
  <si>
    <t>КСЗ-10-10 замок</t>
  </si>
  <si>
    <t>КСЗ 15-9 замок</t>
  </si>
  <si>
    <t>ПП 10-1-1 (10 см)</t>
  </si>
  <si>
    <t>ППЗ 10-1 замок</t>
  </si>
  <si>
    <t>КЦД- 7-9</t>
  </si>
  <si>
    <t>КЦД- 10-9</t>
  </si>
  <si>
    <t>КЦД 10-6</t>
  </si>
  <si>
    <t>КЦД- 15-9</t>
  </si>
  <si>
    <t>КЦД- 15-6</t>
  </si>
  <si>
    <t>КЦД- 20-6</t>
  </si>
  <si>
    <t>КЦД- 20-9</t>
  </si>
  <si>
    <t>Люки</t>
  </si>
  <si>
    <t>Юридический адрес: 241050, РФ, г. Брянск,  ул. Калинина, д.88, ИНН: 3250530750, КПП: 325001001, ОГРН: 1123256009436, Тел. +7 (4832)30-31-04, 30-01-06, +7-952-964-52-78. E-mail: gbi32@mail.ru; gbi-32@land.ru; Skype: midavr83</t>
  </si>
  <si>
    <t>Плиты перекрытий многопустотные</t>
  </si>
  <si>
    <t>ПК24-12-8Т сер. 1.141.1.В.60</t>
  </si>
  <si>
    <t>ПК24-15-8т</t>
  </si>
  <si>
    <t>ПК27-10-8т</t>
  </si>
  <si>
    <t>ПК27-12-8т</t>
  </si>
  <si>
    <t>ПК27-15-8т</t>
  </si>
  <si>
    <t>ПК28-12-8т</t>
  </si>
  <si>
    <t>ПК28-15-8т</t>
  </si>
  <si>
    <t>ПК30-10-8т</t>
  </si>
  <si>
    <t>ПК30-12-8т</t>
  </si>
  <si>
    <t>ПК30-15-8т</t>
  </si>
  <si>
    <t>ПК32-10-8т</t>
  </si>
  <si>
    <t>ПК32-12-8т</t>
  </si>
  <si>
    <t>ПК32-15-8т</t>
  </si>
  <si>
    <t>ПК33-10-8т</t>
  </si>
  <si>
    <t>ПК33-12-8т</t>
  </si>
  <si>
    <t>ПК33-15-8т</t>
  </si>
  <si>
    <t>ПК34-10-8т</t>
  </si>
  <si>
    <t>ПК34-12-8т</t>
  </si>
  <si>
    <t>ПК34-15-8т</t>
  </si>
  <si>
    <t>ПК36-10-8т</t>
  </si>
  <si>
    <t>ПК36-12-8т</t>
  </si>
  <si>
    <t>ПК36-15-8т</t>
  </si>
  <si>
    <t>ПК38-10-8</t>
  </si>
  <si>
    <t>ПК38-12-8</t>
  </si>
  <si>
    <t>ПК38-15-8т</t>
  </si>
  <si>
    <t>ПК39-12-8т</t>
  </si>
  <si>
    <t>ПК39-15-8т</t>
  </si>
  <si>
    <t>ПК40-12-8т</t>
  </si>
  <si>
    <t>ПК40-15-8т</t>
  </si>
  <si>
    <t>ПК42-10-8т</t>
  </si>
  <si>
    <t>ПК42-12-8т</t>
  </si>
  <si>
    <t>ПК42-15-8т</t>
  </si>
  <si>
    <t>ПК43-10-8т</t>
  </si>
  <si>
    <t>ПК43-12-8т</t>
  </si>
  <si>
    <t>ПК43-15-8т</t>
  </si>
  <si>
    <t>ПК45-10-8т</t>
  </si>
  <si>
    <t>ПК45-12-8т</t>
  </si>
  <si>
    <t>ПК45-15-8т</t>
  </si>
  <si>
    <t>ПК46-12-8т</t>
  </si>
  <si>
    <t>ПК46-15-8т</t>
  </si>
  <si>
    <t>ПК48-10-8т</t>
  </si>
  <si>
    <t>ПК48-12-8АтУт сер. 1.141.1 в.63</t>
  </si>
  <si>
    <t>ПК48-15-8АтУг</t>
  </si>
  <si>
    <t>ПК50-12-8АтV</t>
  </si>
  <si>
    <t>ПК50-15-8АтV</t>
  </si>
  <si>
    <t>ПК51-10-8АтV</t>
  </si>
  <si>
    <t>ПК51-12-8АтV</t>
  </si>
  <si>
    <t>ПК51-15-8АтV</t>
  </si>
  <si>
    <t>ПК52-12-8АтV</t>
  </si>
  <si>
    <t>ПК52-15-8АтV</t>
  </si>
  <si>
    <t>ПК53-12-8АтV</t>
  </si>
  <si>
    <t>ПК53-15-8АтV</t>
  </si>
  <si>
    <t>ПК54-10-8АтV</t>
  </si>
  <si>
    <t>ПК54-12-8АтV</t>
  </si>
  <si>
    <t>ПК54-15-8АтV</t>
  </si>
  <si>
    <t>ПК56-10-8АтV</t>
  </si>
  <si>
    <t>ПК56-12-8АтV</t>
  </si>
  <si>
    <t>ПК56-15-8АтV</t>
  </si>
  <si>
    <t>ПК57-10-8АтV</t>
  </si>
  <si>
    <t>ПК57-12-8АтV</t>
  </si>
  <si>
    <t>ПК57-15-8АтV</t>
  </si>
  <si>
    <t>ПК58-10-8АтV</t>
  </si>
  <si>
    <t>ПК58-12-8АтV</t>
  </si>
  <si>
    <t>ПК58-15-8АтV</t>
  </si>
  <si>
    <t>ПК59-12-8АтV</t>
  </si>
  <si>
    <t>ПК59-15-8АтV</t>
  </si>
  <si>
    <t>ПК60-10-8АтV</t>
  </si>
  <si>
    <t>ПК60-12-8АтV</t>
  </si>
  <si>
    <t>ПК60-15-8АтV</t>
  </si>
  <si>
    <t>ПК62-12-8АтV</t>
  </si>
  <si>
    <t>ПК62-15-8АтV</t>
  </si>
  <si>
    <t>ПК63-10-8АтV</t>
  </si>
  <si>
    <t>ПК63-12-8АтV</t>
  </si>
  <si>
    <t>ПК63-15-8АтV</t>
  </si>
  <si>
    <t>ПК 72.15.12,5АтS800</t>
  </si>
  <si>
    <t>ПК 72.15.10Ат800а</t>
  </si>
  <si>
    <t>ПК 72.15.8Ат800а</t>
  </si>
  <si>
    <t>ПК 72.15.6Ат800а</t>
  </si>
  <si>
    <t>ПК 66.15.12,5Ат800а</t>
  </si>
  <si>
    <t>ПК 66.15.10Ат800а</t>
  </si>
  <si>
    <t>ПК 66.15.8Ат800а</t>
  </si>
  <si>
    <t>ПК 72.12.12,5Ат800а</t>
  </si>
  <si>
    <t>ПК 72.12.10Ат800-а</t>
  </si>
  <si>
    <t>ПК 72.12.8.Ат800-а</t>
  </si>
  <si>
    <t>ПК 72.12.6Ат800-а</t>
  </si>
  <si>
    <t>ПК 66.12.12,5Ат800-а</t>
  </si>
  <si>
    <t>ПК 66.12.10Ат800-а</t>
  </si>
  <si>
    <t>ПК 66.12.8Ат800-а</t>
  </si>
  <si>
    <t>ФБС 12.3.6т</t>
  </si>
  <si>
    <t>ФБС 9.3.6т</t>
  </si>
  <si>
    <t>ФБС 12.4.6т</t>
  </si>
  <si>
    <t>ФБС 12.4.3т</t>
  </si>
  <si>
    <t>ФБС 9.4.6т</t>
  </si>
  <si>
    <t>ФБС 12.5.6т</t>
  </si>
  <si>
    <t>ФБС 12.5.3т</t>
  </si>
  <si>
    <t>ФБС 9.5.6т</t>
  </si>
  <si>
    <t>ФБС 12.6.6т</t>
  </si>
  <si>
    <t>ФБС 12.6.3т</t>
  </si>
  <si>
    <t>Плиты ребристые (покрытий)</t>
  </si>
  <si>
    <t>Лотки</t>
  </si>
  <si>
    <t>Л-1-15/2 /Лоток/</t>
  </si>
  <si>
    <t>Л-1-8/2 /Лоток/</t>
  </si>
  <si>
    <t>Л-10-11/2/Лоток/</t>
  </si>
  <si>
    <t>2985х1480х550</t>
  </si>
  <si>
    <t>Л-10-15/2/Лоток/</t>
  </si>
  <si>
    <t>2985х1480/1300х550</t>
  </si>
  <si>
    <t>Л-10-3/2/Лоток/</t>
  </si>
  <si>
    <t>2985х1480/1280х550/450</t>
  </si>
  <si>
    <t>Л-10-5/2/Лоток/</t>
  </si>
  <si>
    <t>Л-10-8/2 /Лоток/</t>
  </si>
  <si>
    <t>Л-10д-11/Лоток/</t>
  </si>
  <si>
    <t>720х1300х550</t>
  </si>
  <si>
    <t>Л-10д-15/Лоток/</t>
  </si>
  <si>
    <t>720х1480/1300х550/450</t>
  </si>
  <si>
    <t>Л-10д-5/Лоток/</t>
  </si>
  <si>
    <t>720х1480/1280х550/450</t>
  </si>
  <si>
    <t>Л-10д-8/Лоток/</t>
  </si>
  <si>
    <t>Л-11-11/2 /Лоток/</t>
  </si>
  <si>
    <t>2985х1480/1280</t>
  </si>
  <si>
    <t>Л-11-15/2/Лоток/</t>
  </si>
  <si>
    <t>2985х1480/1280х700/600</t>
  </si>
  <si>
    <t>Л-11-5/2 /Лоток/</t>
  </si>
  <si>
    <t>Л-11-8/2 /Лоток/</t>
  </si>
  <si>
    <t>Л-11-8/2 А/Лоток/  V-0.72  Р-1,8  2985х1480/1280х700/600</t>
  </si>
  <si>
    <t>Л-11д-11 /Лоток/</t>
  </si>
  <si>
    <t>720х1480/1280х700/600</t>
  </si>
  <si>
    <t>Л-11д-15/Лоток/</t>
  </si>
  <si>
    <t xml:space="preserve">Л-11д-5/Лоток/  V-0.18  </t>
  </si>
  <si>
    <t>Л-11д-8 /Лоток/</t>
  </si>
  <si>
    <t>720х1480х700</t>
  </si>
  <si>
    <t>Л-12-15/2/Лоток/</t>
  </si>
  <si>
    <t>2985х1480/1280х1010/900</t>
  </si>
  <si>
    <t>Л-12-3/2-А/Лоток/</t>
  </si>
  <si>
    <t>2985х1480/1240х1010/900</t>
  </si>
  <si>
    <t>Л-12-3/2-И/Лоток/</t>
  </si>
  <si>
    <t>Л-12-3/2/Лоток/</t>
  </si>
  <si>
    <t>Л-12-5/2/Лоток/</t>
  </si>
  <si>
    <t>Л-12-8/2/4 з.д.//Лоток/</t>
  </si>
  <si>
    <t xml:space="preserve">Л-20д-11* /Лоток/ </t>
  </si>
  <si>
    <t>Л-2д-15/Лоток/</t>
  </si>
  <si>
    <t>720х570/450х360/300</t>
  </si>
  <si>
    <t>Л-2д-8 /Лоток/</t>
  </si>
  <si>
    <t>Л-3-15/2/Лоток/</t>
  </si>
  <si>
    <t>2985х780/620х380/300</t>
  </si>
  <si>
    <t>Л-3-8/2/Лоток/</t>
  </si>
  <si>
    <t>Л-3д-8/Лоток/</t>
  </si>
  <si>
    <t>720х780/620х380/300</t>
  </si>
  <si>
    <t>Л-4-15/2 /Лоток/</t>
  </si>
  <si>
    <t>2985х780/620х530/450</t>
  </si>
  <si>
    <t>Л-4-8/2 /Лоток/</t>
  </si>
  <si>
    <t>Л-4-8/4/Лоток/</t>
  </si>
  <si>
    <t>1475х780х530</t>
  </si>
  <si>
    <t>Л-4д-15 /Лоток/</t>
  </si>
  <si>
    <t>720х780/620х530/450</t>
  </si>
  <si>
    <t>Л-4д-8 /Лоток/</t>
  </si>
  <si>
    <t>720х780х530</t>
  </si>
  <si>
    <t>Л-5-15/2/Лоток/</t>
  </si>
  <si>
    <t>2985х780/600х680х600</t>
  </si>
  <si>
    <t>Л-5-8/2/Лоток/</t>
  </si>
  <si>
    <t>2985х780/600х680/600</t>
  </si>
  <si>
    <t>Л-5-8/2а/Лоток/</t>
  </si>
  <si>
    <t>Л-5д-15/Лоток/</t>
  </si>
  <si>
    <t>720х780/600х680/600</t>
  </si>
  <si>
    <t>Л-5д-8 /Лоток/</t>
  </si>
  <si>
    <t>Л-6-11/2 /Лоток/</t>
  </si>
  <si>
    <t>Л-6-15/2 /Лоток/</t>
  </si>
  <si>
    <t>2985х1160/1000х530/450</t>
  </si>
  <si>
    <t>Л-6-5/2 /Лоток/</t>
  </si>
  <si>
    <t>Л-6-8/2 /Лоток/</t>
  </si>
  <si>
    <t>2985х1160/100х530/450</t>
  </si>
  <si>
    <t>Л-6-8/4 /Лоток/</t>
  </si>
  <si>
    <t>Л-6д-11 /Лоток/</t>
  </si>
  <si>
    <t>Л-6д-15/Лоток/</t>
  </si>
  <si>
    <t>720х1160/1000х530/450</t>
  </si>
  <si>
    <t>Л-6д-8 /Лоток/</t>
  </si>
  <si>
    <t>720х1160х530</t>
  </si>
  <si>
    <t>Л-7-11/2 /Лоток/</t>
  </si>
  <si>
    <t>2985х1160/980х680/600</t>
  </si>
  <si>
    <t>Л-7-12/2 /Лоток/</t>
  </si>
  <si>
    <t>Л-7-15/2/Лоток/</t>
  </si>
  <si>
    <t>Л-7-5/2/Лоток/</t>
  </si>
  <si>
    <t>Л-7-8/2 /Лоток/</t>
  </si>
  <si>
    <t>Л-7-8/2А /Лоток/  V-0.53  Р-1,35  2985х1160/980х680/600</t>
  </si>
  <si>
    <t>Л-7-8/4 /Лоток/</t>
  </si>
  <si>
    <t>1490х1160х680</t>
  </si>
  <si>
    <t>Л-7д-11 /Лоток/</t>
  </si>
  <si>
    <t>720х1160/980х680/600</t>
  </si>
  <si>
    <t>Л-7д-12 /Лоток/</t>
  </si>
  <si>
    <t>Л-7д-15/Лоток/</t>
  </si>
  <si>
    <t>П-8-8/2 /Плита каналов/</t>
  </si>
  <si>
    <t>П-8-8аПлита каналов/</t>
  </si>
  <si>
    <t>П-8д-11 /Плита каналов/</t>
  </si>
  <si>
    <t>740х1160х100</t>
  </si>
  <si>
    <t>П-8д-8 /Плита каналов/</t>
  </si>
  <si>
    <t>П-8д-8а /Плита каналов/</t>
  </si>
  <si>
    <t>П-9-15/2/Плита каналов/</t>
  </si>
  <si>
    <t>1495х1160х120</t>
  </si>
  <si>
    <t>П-9-15/з.д./Плита каналов/  V-0.42  P-1.04  2990Х1180Х120</t>
  </si>
  <si>
    <t>П-9-15/Плита каналов/</t>
  </si>
  <si>
    <t>2990х1160х120</t>
  </si>
  <si>
    <t>П-9-15а /Плита каналов/</t>
  </si>
  <si>
    <t>П-9-15бПлита каналов/</t>
  </si>
  <si>
    <t>П-9д-15 /Плита каналов/</t>
  </si>
  <si>
    <t>740х1160х120</t>
  </si>
  <si>
    <t>П-9д-15б/Плита каналов/</t>
  </si>
  <si>
    <t>ПЛТ-1а-4,5/2 /Плита каналов/</t>
  </si>
  <si>
    <t>1495х380х70</t>
  </si>
  <si>
    <t>ПО-1/Плита каналов/</t>
  </si>
  <si>
    <t>ПО-2/Плита каналов/</t>
  </si>
  <si>
    <t>1450х1500х120</t>
  </si>
  <si>
    <t>ПО-3/Плита каналов/</t>
  </si>
  <si>
    <t>1750х1500х160</t>
  </si>
  <si>
    <t>ПО-4/Плита каналов/</t>
  </si>
  <si>
    <t>2300х1500х200</t>
  </si>
  <si>
    <t>ПО-6п/Плита покрытия тепл.камеры/</t>
  </si>
  <si>
    <t>3000х3700х200</t>
  </si>
  <si>
    <t>ПП-10/Плоская подкладка/</t>
  </si>
  <si>
    <t>3600х400х100</t>
  </si>
  <si>
    <t xml:space="preserve">ПП-1отв.700/Плита перекрытия/  </t>
  </si>
  <si>
    <t>ПП-2/Плоская подкладка/</t>
  </si>
  <si>
    <t>790х400х100</t>
  </si>
  <si>
    <t>ПП-4/Плоская подкладка/</t>
  </si>
  <si>
    <t>1380х400х100</t>
  </si>
  <si>
    <t>ПП-5/Плоская подкладка/</t>
  </si>
  <si>
    <t>1700х400х100</t>
  </si>
  <si>
    <t>ПП-6/Плоская подкладка/</t>
  </si>
  <si>
    <t>2060х400х100</t>
  </si>
  <si>
    <t>ПТ-1/Плита каналов/</t>
  </si>
  <si>
    <t>2990х900х140</t>
  </si>
  <si>
    <t>ПТ-1д/Плита каналов/</t>
  </si>
  <si>
    <t>740х900х140</t>
  </si>
  <si>
    <t>2П-1-1-АтVт-6/Плита перекрытий/</t>
  </si>
  <si>
    <t>ПП-9 Сер.3.006.1-8/Плоская подкладка/</t>
  </si>
  <si>
    <t xml:space="preserve">П-14д-3б/Плита каналов/  </t>
  </si>
  <si>
    <t>П-15-5 /Плита каналов/</t>
  </si>
  <si>
    <t>2990х1840х120</t>
  </si>
  <si>
    <t>П-15-5/2 /Плита каналов/</t>
  </si>
  <si>
    <t>1495х1840х120</t>
  </si>
  <si>
    <t>П-15-8 /Плита каналов/</t>
  </si>
  <si>
    <t>П-15-8/2 /Плита каналов/</t>
  </si>
  <si>
    <t>П-15д-5/Плита каналов/</t>
  </si>
  <si>
    <t>740х1840х120</t>
  </si>
  <si>
    <t>П-15д-8 /Плита каналов/</t>
  </si>
  <si>
    <t>П-16-15/2/Плита каналов/</t>
  </si>
  <si>
    <t>1495х1840х180</t>
  </si>
  <si>
    <t>П-16-15/Плита каналов/</t>
  </si>
  <si>
    <t>2990х1840х180</t>
  </si>
  <si>
    <t>П-16д-15 /Плита каналов/</t>
  </si>
  <si>
    <t>740х1840х180</t>
  </si>
  <si>
    <t>П-17-3/2/Плита каналов/</t>
  </si>
  <si>
    <t>1495х2160х120</t>
  </si>
  <si>
    <t>П-17-3/Плита каналов/</t>
  </si>
  <si>
    <t>2990х2160х120</t>
  </si>
  <si>
    <t>П-17д-3 /Плита каналов/</t>
  </si>
  <si>
    <t>740х2160х120</t>
  </si>
  <si>
    <t>П-18-5/Плита каналов/</t>
  </si>
  <si>
    <t>2990х2160х150</t>
  </si>
  <si>
    <t>П-18-8/2 /Плита каналов/</t>
  </si>
  <si>
    <t>1495х2160х150</t>
  </si>
  <si>
    <t>П-18-8/Плита каналов/</t>
  </si>
  <si>
    <t>П-18д-5 /Плита каналов/</t>
  </si>
  <si>
    <t>740х2160х150</t>
  </si>
  <si>
    <t>П-18д-8 /Плита каналов/</t>
  </si>
  <si>
    <t>П-18д-8а /Плита каналов/</t>
  </si>
  <si>
    <t xml:space="preserve">П-19-11/ Плита каналов/ </t>
  </si>
  <si>
    <t xml:space="preserve">П-19-15/ Плита каналов/ </t>
  </si>
  <si>
    <t xml:space="preserve">П-19-15/2/ Плита каналов/ </t>
  </si>
  <si>
    <t>П-19д-11/Плита каналов/</t>
  </si>
  <si>
    <t>П-19д-15 /Плита каналов/</t>
  </si>
  <si>
    <t>740х2160х250</t>
  </si>
  <si>
    <t>П-2-15бПлита каналов/</t>
  </si>
  <si>
    <t>П-20-3/2 /Плита каналов/</t>
  </si>
  <si>
    <t>1495х2460х140</t>
  </si>
  <si>
    <t>П-20*-3/2 /Плита каналов/</t>
  </si>
  <si>
    <t>П-20д-3/Плита каналов/</t>
  </si>
  <si>
    <t>П-21-5/Плита каналов/</t>
  </si>
  <si>
    <t>2990х2460х160</t>
  </si>
  <si>
    <t>П-21-5а/Плита каналов/</t>
  </si>
  <si>
    <t>П-21-8 /Плита каналов/</t>
  </si>
  <si>
    <t>П-21-8/2 /Плита каналов/</t>
  </si>
  <si>
    <t>1495х2460х160</t>
  </si>
  <si>
    <t>П-21д-5 /Плита каналов/</t>
  </si>
  <si>
    <t>740х2460х160</t>
  </si>
  <si>
    <t>П-21д-5а/Плита каналов/</t>
  </si>
  <si>
    <t>П-21д-5б/Плита каналов/</t>
  </si>
  <si>
    <t>П-21д-8 /Плита каналов/</t>
  </si>
  <si>
    <t>П-22-12/Плита каналов/</t>
  </si>
  <si>
    <t>П-22-15 /Плита каналов/ V-1,84 Р-4,6  2990Х2460Х250</t>
  </si>
  <si>
    <t xml:space="preserve">П-22-15/2 /Плита каналов/ </t>
  </si>
  <si>
    <t>П-22д-12/Плита каналов/</t>
  </si>
  <si>
    <t>П-22д-15 /Плита каналов/</t>
  </si>
  <si>
    <t>740х2460х250</t>
  </si>
  <si>
    <t>П-23-3/2/Плита каналов/</t>
  </si>
  <si>
    <t>1495х2780х160</t>
  </si>
  <si>
    <t>П-23д-3/Плита каналов/</t>
  </si>
  <si>
    <t>П-24-8/2/Плита каналов/</t>
  </si>
  <si>
    <t>1495х2780х180</t>
  </si>
  <si>
    <t>П-24-8/Плита каналов/</t>
  </si>
  <si>
    <t>П-24д-5/Плита каналов/</t>
  </si>
  <si>
    <t>740х2780х180</t>
  </si>
  <si>
    <t>П-24д-8 /Плита каналов/</t>
  </si>
  <si>
    <t>П-25-15 /Плита каналов/</t>
  </si>
  <si>
    <t>П-25д-12/Плита каналов/</t>
  </si>
  <si>
    <t>740х2780х250</t>
  </si>
  <si>
    <t>П-25д-15 /Плита каналов/</t>
  </si>
  <si>
    <t>П-26д-3</t>
  </si>
  <si>
    <t>П-26д-5/Плита каналов/</t>
  </si>
  <si>
    <t>740х3380х200</t>
  </si>
  <si>
    <t>П-27-8 /Плита каналов/</t>
  </si>
  <si>
    <t>П-27д-8 /Плита каналов/</t>
  </si>
  <si>
    <t>740х3380х250</t>
  </si>
  <si>
    <t>П-28д-12/Плита каналов/</t>
  </si>
  <si>
    <t>740х3380х300</t>
  </si>
  <si>
    <t>П-3-15б*/Плита каналов/ V-0.02  P-0.05  570х740х50</t>
  </si>
  <si>
    <t>4ПВ-6-4-АтV-10/Плита ребристая/</t>
  </si>
  <si>
    <t>4ПВ-6-4-АтV-4Плита ребристая/</t>
  </si>
  <si>
    <t>4ПВ-6-6-АIIIвт-7/Плита ребристая/</t>
  </si>
  <si>
    <t>4ПГ-6-2-АтVт /Плита ребристая/</t>
  </si>
  <si>
    <t>4ПГ-6-3-АтV/Плита ребристая/</t>
  </si>
  <si>
    <t>4ПГ-6-4-АтVт /Плита ребристая/</t>
  </si>
  <si>
    <t>4ПГ-6-5-АIIIв /Плита ребристая/</t>
  </si>
  <si>
    <t>4ПГ-6-6-АIIIвт/Плита ребристая/</t>
  </si>
  <si>
    <t>4ПФ-6-3-АтV-1/отв.1500х1700//Плита ребристая/</t>
  </si>
  <si>
    <t>Лестничные марши</t>
  </si>
  <si>
    <t>2П-1-3-АIIIвт-1  сер.1.442.1-2/Плита ребристая/</t>
  </si>
  <si>
    <t>2П-1-3-АIIIвт-2  сер.1.442.1-2/Плита ребристая/</t>
  </si>
  <si>
    <t>П-1-15б/Плита каналов/</t>
  </si>
  <si>
    <t>2980х1480/1240х1010/900</t>
  </si>
  <si>
    <t>Л-12-8/2/Лоток/</t>
  </si>
  <si>
    <t>Л-12д-8/Лоток/</t>
  </si>
  <si>
    <t>720х1480/1240х1010/900</t>
  </si>
  <si>
    <t>Л-13-11/2/Лоток/</t>
  </si>
  <si>
    <t>2985х1480х1320</t>
  </si>
  <si>
    <t>Л-13-15/2/Лоток/  V-1.26  P-3,15 2985х1480х1320</t>
  </si>
  <si>
    <t>Л-13-3/2/Лоток/</t>
  </si>
  <si>
    <t>Л-13-8/2/Лоток/</t>
  </si>
  <si>
    <t>Л-13д-11/Лоток/</t>
  </si>
  <si>
    <t>720х1480х1320</t>
  </si>
  <si>
    <t>Л-13д-3/Лоток/</t>
  </si>
  <si>
    <t>720х1480/1200х1320</t>
  </si>
  <si>
    <t>Л-13д-8/Лоток/</t>
  </si>
  <si>
    <t>Л-14-11/2/Лоток/</t>
  </si>
  <si>
    <t>Л-14-8/2/Лоток/</t>
  </si>
  <si>
    <t xml:space="preserve">Л-14д-11/Лоток/ </t>
  </si>
  <si>
    <t xml:space="preserve">Л-14д-8/Лоток/ </t>
  </si>
  <si>
    <t>Л-15-11/2/Лоток/</t>
  </si>
  <si>
    <t>2985х1840/1600х720/600</t>
  </si>
  <si>
    <t>Л-15-15/2/Лоток/</t>
  </si>
  <si>
    <t>Л-15-3/2/Лоток/</t>
  </si>
  <si>
    <t>Л-15-5/2/Лоток/</t>
  </si>
  <si>
    <t>Л-15-8/2/Лоток/</t>
  </si>
  <si>
    <t>Л-15д-11/Лоток/</t>
  </si>
  <si>
    <t>720х1840/1600х720/600</t>
  </si>
  <si>
    <t>Л-15д-15/Лоток/</t>
  </si>
  <si>
    <t>Л-15д-5/Лоток/</t>
  </si>
  <si>
    <t>Л-15д-8/Лоток/</t>
  </si>
  <si>
    <t>Л-16-11/2/Лоток/</t>
  </si>
  <si>
    <t>Л-16-8/2/Лоток/</t>
  </si>
  <si>
    <t>Л-16д-11/Лоток/</t>
  </si>
  <si>
    <t>720х1840/1580х1030/900</t>
  </si>
  <si>
    <t>Л-16д-8/Лоток/</t>
  </si>
  <si>
    <t>Л-2-15/2/Лоток/</t>
  </si>
  <si>
    <t>2985х570/450х360/300</t>
  </si>
  <si>
    <t>Л-2-8/2 /Лоток/</t>
  </si>
  <si>
    <t>2985х570х360</t>
  </si>
  <si>
    <t>Л-2-8/4/Лоток/</t>
  </si>
  <si>
    <t>1498х570/450х360/300</t>
  </si>
  <si>
    <t>Л-20*3/2/Лоток/</t>
  </si>
  <si>
    <t>2980х2380/2100х1040х900</t>
  </si>
  <si>
    <t>Л-20*5/2/Лоток/</t>
  </si>
  <si>
    <t>1П-7-1-АIIIт/Плита перекрытий/</t>
  </si>
  <si>
    <t>1П-7-2-АIIIт /Плита перекрытий/</t>
  </si>
  <si>
    <t>1П-7-3-АIIIт /Плита перекрытий/</t>
  </si>
  <si>
    <t>1П-7-4-АIIIт/Плита перекрытий/</t>
  </si>
  <si>
    <t>1П-7-5-АIIIт/Плита перекрытий/</t>
  </si>
  <si>
    <t>1П-7-6-АIIIт /Плита перекрытий/</t>
  </si>
  <si>
    <t>2П-1-1-АIIIвт/Плита перекрытий/</t>
  </si>
  <si>
    <t>2П-1-2-АIIIвт-1/Плита перекрытий/</t>
  </si>
  <si>
    <t>2П-1-2-АIIIвт-2/Плита перекрытий/</t>
  </si>
  <si>
    <t>2П-1-2-АIIIвт/Плита ребристая/</t>
  </si>
  <si>
    <t>2П-1-3-АIIIвт-3/Плита ребристая/</t>
  </si>
  <si>
    <t>2П-1-3-АIIIвт/5 з.д.//Плита ребристая/</t>
  </si>
  <si>
    <t>2П-1-3-АIIIвт/Плита ребристая/</t>
  </si>
  <si>
    <t>2П-1-4-АIIIвт/Плита ребристая/</t>
  </si>
  <si>
    <t>2П-1-5-АIIIвт/Плита ребристая/</t>
  </si>
  <si>
    <t>2П-1-6-АIIIвт /Плита ребристая/</t>
  </si>
  <si>
    <t>2П-1-6-АIIIвт-1/Плита ребристая/</t>
  </si>
  <si>
    <t>2ПВ-6-2-АтVт-4/Плита ребристая/</t>
  </si>
  <si>
    <t>2ПВ-6-2-АтVт-7/Плита ребристая/</t>
  </si>
  <si>
    <t>2ПВ-6-3-АтVт-10 /Плита ребристая/</t>
  </si>
  <si>
    <t>2ПВ-6-3-АтVт-4 /Плита ребристая/</t>
  </si>
  <si>
    <t>2ПВ-6-3-АтVт-7 /Плита ребристая/</t>
  </si>
  <si>
    <t>2ПВ-6-4-АIIIвт-4 /Плита ребристая/</t>
  </si>
  <si>
    <t>2ПВ-6-4-АтVт-4 /Плита ребристая/</t>
  </si>
  <si>
    <t>2ПВ-6-4-АтVт-7 /Плита ребристая/</t>
  </si>
  <si>
    <t>2ПВ-6-5-АIIIвт-10 /Плита ребристая/</t>
  </si>
  <si>
    <t>2ПВ-6-5-АIIIвт-4/Плита ребристая/</t>
  </si>
  <si>
    <t>2ПВ-6-5-АIIIвт-7 /Плита ребристая/</t>
  </si>
  <si>
    <t>2ПВ-6-6-АIIIвт-4 /Плита ребристая/</t>
  </si>
  <si>
    <t>2ПГ-4-АтV /Плита ребристая/</t>
  </si>
  <si>
    <t>2ПГ-5-АтVт /Плита ребристая/</t>
  </si>
  <si>
    <t>2ПГ-6-2-АтVт /Плита ребристая/</t>
  </si>
  <si>
    <t>2ПГ-6-3-АтVт /Плита ребристая/</t>
  </si>
  <si>
    <t>2ПГ-6-4-АIIIвт/Плита перекрытий/</t>
  </si>
  <si>
    <t>2ПГ-6-4-АтVт  /Плита ребристая/</t>
  </si>
  <si>
    <t>2ПГ-6-5-АIIIвт /Плита ребристая/</t>
  </si>
  <si>
    <t>2ПГ-6-6-АIIIвт/Плита ребристая/</t>
  </si>
  <si>
    <t>4ПВ-6-3-АтVт-10 /Плита ребристая/</t>
  </si>
  <si>
    <t>4ПВ-6-3-АтVт-7 /Плита ребристая/</t>
  </si>
  <si>
    <t>Л-1д-8 /Лоток/</t>
  </si>
  <si>
    <t>П-26-3/2 /Плита каналов/</t>
  </si>
  <si>
    <t>4ПВ-6-3-АтVт-4 /Плита ребристая/</t>
  </si>
  <si>
    <t>4ПВ-6-4-АтV-4 Мб-450/Плита ребристая/</t>
  </si>
  <si>
    <t>4ПВ-6-4-АтV-7 Мб-450/Плита ребристая/</t>
  </si>
  <si>
    <t>4ПВ-6-4-АтVт-7 /Плита ребристая/</t>
  </si>
  <si>
    <t>4ПВ-6-6-АIIIвт-4/Плита ребристая/</t>
  </si>
  <si>
    <t>4ПГ-6-4-АтV Мб-450/Плита ребристая/</t>
  </si>
  <si>
    <t xml:space="preserve">Л-20д*-5 /Лоток/ </t>
  </si>
  <si>
    <t>П-11-8а/Плита каналов/</t>
  </si>
  <si>
    <t>П-18д-8б/Плита каналов/</t>
  </si>
  <si>
    <t>П-2-15/Плита каналов/</t>
  </si>
  <si>
    <t>П-20-3/Плита каналов/</t>
  </si>
  <si>
    <t>П-21-5/2б/Плита каналов/</t>
  </si>
  <si>
    <t>П-23-3/Плита каналов/</t>
  </si>
  <si>
    <t>П-24-5/2б/Плита каналов/</t>
  </si>
  <si>
    <t>П-24д-5а/Плита каналов/</t>
  </si>
  <si>
    <t>П-28д-15/Плита каналов/</t>
  </si>
  <si>
    <t>П-3-15б/з.д./Плита каналов/  V-0.021  P-0.05 570х740х50</t>
  </si>
  <si>
    <t>П-3-15бПлита каналов/</t>
  </si>
  <si>
    <t>740х570х50</t>
  </si>
  <si>
    <t>П-3-8 /Плита каналов/</t>
  </si>
  <si>
    <t>П-4-15/Плита каналов/</t>
  </si>
  <si>
    <t>740х570х100</t>
  </si>
  <si>
    <t>П-4-15бПлита каналов/</t>
  </si>
  <si>
    <t>П-5-5/Плита каналов/</t>
  </si>
  <si>
    <t>2990х780х70</t>
  </si>
  <si>
    <t>П-5-8 /Плита каналов/</t>
  </si>
  <si>
    <t>П-5-8/2 /Плита каналов/</t>
  </si>
  <si>
    <t>1495х780х70</t>
  </si>
  <si>
    <t>П-5д-5 /Плита каналов/</t>
  </si>
  <si>
    <t>740х780х70</t>
  </si>
  <si>
    <t>П-5д-8 /Плита каналов/</t>
  </si>
  <si>
    <t>П-5д-8б /Плита каналов/</t>
  </si>
  <si>
    <t>П-6-15 /Плита каналов/</t>
  </si>
  <si>
    <t>2990х780х120</t>
  </si>
  <si>
    <t>П-6-15/2 /Плиты каналов/</t>
  </si>
  <si>
    <t>1495х780х120</t>
  </si>
  <si>
    <t>П-6-15а /Плита каналов/</t>
  </si>
  <si>
    <t>П6-15-б</t>
  </si>
  <si>
    <t>П-6д-15/Плита каналов/</t>
  </si>
  <si>
    <t>740х780х120</t>
  </si>
  <si>
    <t>П-6д-15а/Плита каналов/</t>
  </si>
  <si>
    <t>П-6д-15б/Плита каналов/</t>
  </si>
  <si>
    <t>П-7-3/2/Плита каналов</t>
  </si>
  <si>
    <t>1495х1160х70</t>
  </si>
  <si>
    <t>П-7-3/Плита каналов/</t>
  </si>
  <si>
    <t>2990х1160х70</t>
  </si>
  <si>
    <t>П-7-5/2/Плита каналов</t>
  </si>
  <si>
    <t>П-7-5/Плита каналов/</t>
  </si>
  <si>
    <t>П-7д-3 /Плита каналов/</t>
  </si>
  <si>
    <t>740х1160х70</t>
  </si>
  <si>
    <t>П-7д-5/Плита каналов/</t>
  </si>
  <si>
    <t>П-7д-5б/Плита плоская/</t>
  </si>
  <si>
    <t>П-8-11 /Плита каналов/</t>
  </si>
  <si>
    <t>2990х1160х100</t>
  </si>
  <si>
    <t>П-8-11/2 /Плита каналов/</t>
  </si>
  <si>
    <t>1495х1160х100</t>
  </si>
  <si>
    <t>П-8-8 /Плита каналов/</t>
  </si>
  <si>
    <t>Л-7д-5/Лоток/</t>
  </si>
  <si>
    <t>Л-7д-8 /Лоток/</t>
  </si>
  <si>
    <t>720х1160х680</t>
  </si>
  <si>
    <t>Л-8-11/2/Лоток/</t>
  </si>
  <si>
    <t>2985х1160/940х1000/900</t>
  </si>
  <si>
    <t>Л-8-15/2/Лоток/</t>
  </si>
  <si>
    <t>2985х1160х1000</t>
  </si>
  <si>
    <t>Л-8-5/2/Лоток/</t>
  </si>
  <si>
    <t>2985х1160/900х1000/900</t>
  </si>
  <si>
    <t>Л-8-8/2/Лоток/</t>
  </si>
  <si>
    <t>2985х1160/940х1000</t>
  </si>
  <si>
    <t>Л-8д-11/Лоток/</t>
  </si>
  <si>
    <t>720х1160/940х1000/900</t>
  </si>
  <si>
    <t>Л-8д-15/Лоток/</t>
  </si>
  <si>
    <t>720х1160х1000</t>
  </si>
  <si>
    <t>Л-8д-8/Лоток/</t>
  </si>
  <si>
    <t>Л-9-11/2/Лоток/</t>
  </si>
  <si>
    <t>2985х1160/900х1310</t>
  </si>
  <si>
    <t>Л-9-15/2/Лоток/</t>
  </si>
  <si>
    <t>2985х1160/900х1310/1200</t>
  </si>
  <si>
    <t>Л-9-5/2 /Лоток/</t>
  </si>
  <si>
    <t>Л-9д-15 /Лоток/</t>
  </si>
  <si>
    <t>720х1160/900х1310/1200</t>
  </si>
  <si>
    <t>Л-9д-5 /Лоток/</t>
  </si>
  <si>
    <t>ЛТ-1а-4,5-2 /Лоток/</t>
  </si>
  <si>
    <t>2985х360/200х530/450</t>
  </si>
  <si>
    <t>Лу-10-8/2/Лоток/</t>
  </si>
  <si>
    <t>Лу-2-8/2/Лоток/</t>
  </si>
  <si>
    <t>Лу-2-8н/2/Лоток/</t>
  </si>
  <si>
    <t>Лу-4-8-1Лоток/</t>
  </si>
  <si>
    <t>2970х780/620х530/430</t>
  </si>
  <si>
    <t>Лу-4-8/2/Лоток/</t>
  </si>
  <si>
    <t>Лу-4-8/2н/Лоток/</t>
  </si>
  <si>
    <t>Лу-4-8н-1Лоток/</t>
  </si>
  <si>
    <t>Лу-4-8н/2/Лоток/</t>
  </si>
  <si>
    <t>Лу-6-8/2/Лоток/</t>
  </si>
  <si>
    <t>Лу-6-8н/2/Лоток/</t>
  </si>
  <si>
    <t>Лу-7-8/2/Лоток/</t>
  </si>
  <si>
    <t>Лу-7-8н/2/Лоток/</t>
  </si>
  <si>
    <t>П-1-15б/з.д./Плита каналов/  V-0.02  P-0.04  420х740х50</t>
  </si>
  <si>
    <t>П-1-5/Плита каналов/</t>
  </si>
  <si>
    <t>740х420х50</t>
  </si>
  <si>
    <t>П-1-8 /Плита каналов/</t>
  </si>
  <si>
    <t>П-10-3/Плита каналов/</t>
  </si>
  <si>
    <t>2990х1480х70</t>
  </si>
  <si>
    <t>П-10-5/Плита каналов/</t>
  </si>
  <si>
    <t>П-10д-3/Плита каналов/</t>
  </si>
  <si>
    <t>740х1480х70</t>
  </si>
  <si>
    <t>П-10д-5/Плита каналов/</t>
  </si>
  <si>
    <t>П-10д-5б /Плита каналов/</t>
  </si>
  <si>
    <t>1480х740х70</t>
  </si>
  <si>
    <t>П-11-8 /Плита каналов/</t>
  </si>
  <si>
    <t>2990х1480х100</t>
  </si>
  <si>
    <t>П-11-8/2 /Плита каналов/</t>
  </si>
  <si>
    <t>1495х1480х100</t>
  </si>
  <si>
    <t>П-11-8/2-1 /Плита каналов/</t>
  </si>
  <si>
    <t>П-11-8а/2 /Плита каналов/</t>
  </si>
  <si>
    <t>П-11д-8 /Плита каналов/</t>
  </si>
  <si>
    <t>740х1480х100</t>
  </si>
  <si>
    <t>П-11д-8а/Плита каналов/</t>
  </si>
  <si>
    <t>П-12-12/Плита каналов/</t>
  </si>
  <si>
    <t>2990х1480х160</t>
  </si>
  <si>
    <t>П-12-15/2/Плита каналов/</t>
  </si>
  <si>
    <t>1495х1480х160</t>
  </si>
  <si>
    <t>П-12-15/Плита каналов/</t>
  </si>
  <si>
    <t>П-12д-12/Плита каналов/</t>
  </si>
  <si>
    <t>740х1480х160</t>
  </si>
  <si>
    <t>П-12д-15 /Плита каналов/</t>
  </si>
  <si>
    <t>П-13-11б/Плита каналов/</t>
  </si>
  <si>
    <t>2990х1480х120</t>
  </si>
  <si>
    <t>П-13д-11б/Плита каналов/</t>
  </si>
  <si>
    <t>740х1480х120</t>
  </si>
  <si>
    <t>П-14-3 /Плита каналов/</t>
  </si>
  <si>
    <t>П-14д-3 /Плита каналов/</t>
  </si>
  <si>
    <t>740х1840х90</t>
  </si>
  <si>
    <t>2П-1-5-АIIIвт-1/Плита ребристая/</t>
  </si>
  <si>
    <t>2П-1-5-АIIIвт-2/Плита ребристая/</t>
  </si>
  <si>
    <t>2П-1-5-АIIIвт-3/Плита ребристая/</t>
  </si>
  <si>
    <t>Л-11-3/2 /Лоток/</t>
  </si>
  <si>
    <t>Л-5-8/4/Лоток/</t>
  </si>
  <si>
    <t>Плиты каналов</t>
  </si>
  <si>
    <t>1П-3-1-АтVт/Плита ребристая/</t>
  </si>
  <si>
    <t>1П-3-2-АIIIвт /Плита ребристая/</t>
  </si>
  <si>
    <t>1П-3-3-АIIIвт /Плита ребристая/</t>
  </si>
  <si>
    <t>1П-3-4-АIIIвт /Плита ребристая/</t>
  </si>
  <si>
    <t>1П-3-5-АIIIвт /Плита ребристая/</t>
  </si>
  <si>
    <t>1П-3-5-АIIIвт отв.700/2з.д//Плита ребристая/</t>
  </si>
  <si>
    <t>1П-3-5-АIIIвт отв.700 /Плита ребристая/</t>
  </si>
  <si>
    <t>Сваи</t>
  </si>
  <si>
    <t>Стойка опор ЛЭП</t>
  </si>
  <si>
    <t>ФЛ6.12-4</t>
  </si>
  <si>
    <t>ФЛ6.24-4</t>
  </si>
  <si>
    <t>ФЛ8.12-3</t>
  </si>
  <si>
    <t>ФЛ8.24-3</t>
  </si>
  <si>
    <t>ФЛ10.12-3</t>
  </si>
  <si>
    <t>ФЛ10.24-3</t>
  </si>
  <si>
    <t>ФЛ12.12-3</t>
  </si>
  <si>
    <t>ФЛ12.24-3</t>
  </si>
  <si>
    <t>ФЛ14.12-3</t>
  </si>
  <si>
    <t>ФЛ14.24-3</t>
  </si>
  <si>
    <t>ФЛ16.12-3</t>
  </si>
  <si>
    <t>ФЛ16.24-3</t>
  </si>
  <si>
    <t>ФЛ20.12-3</t>
  </si>
  <si>
    <t>ФЛ10.8-3</t>
  </si>
  <si>
    <t>ФЛ12.8-3</t>
  </si>
  <si>
    <t>СВ 95-20</t>
  </si>
  <si>
    <t>СВ 95-25</t>
  </si>
  <si>
    <t>ПА 3-2</t>
  </si>
  <si>
    <t>Ф 3-1/5</t>
  </si>
  <si>
    <t>ЛМП57.11.14-5</t>
  </si>
  <si>
    <t>СВ 95-3</t>
  </si>
  <si>
    <t>СВ 95-3*</t>
  </si>
  <si>
    <t>СВ 95-2</t>
  </si>
  <si>
    <t>СВ 110-5</t>
  </si>
  <si>
    <t>СВ 110-3,5</t>
  </si>
  <si>
    <t>Плита анкерная</t>
  </si>
  <si>
    <t>Фундаменты под опоры</t>
  </si>
  <si>
    <t>Лестничные площадки</t>
  </si>
  <si>
    <t>Фундаментные подушки</t>
  </si>
  <si>
    <t>ФЛ8.12-4</t>
  </si>
  <si>
    <t>ФЛ8.24-4</t>
  </si>
  <si>
    <t>ФЛ10.8-2</t>
  </si>
  <si>
    <t>ФЛ10.8-4</t>
  </si>
  <si>
    <t>ФЛ10.12-2</t>
  </si>
  <si>
    <t>ФЛ10.24-2</t>
  </si>
  <si>
    <t>ФЛ10.24-4</t>
  </si>
  <si>
    <t>ФЛ12.8-2</t>
  </si>
  <si>
    <t>ФЛ12.12-2</t>
  </si>
  <si>
    <t>ФЛ14.8-2</t>
  </si>
  <si>
    <t>ФЛ14.12-2</t>
  </si>
  <si>
    <t>ФЛ14.24-2</t>
  </si>
  <si>
    <t>ФЛ16.12-2</t>
  </si>
  <si>
    <t>ФЛ16.24-2</t>
  </si>
  <si>
    <t>ФЛ20.8-2</t>
  </si>
  <si>
    <t>ФЛ20.8-3</t>
  </si>
  <si>
    <t>ФЛ20.12-2</t>
  </si>
  <si>
    <t>ФЛ24.8-2</t>
  </si>
  <si>
    <t>ФЛ24.8-3</t>
  </si>
  <si>
    <t>ФЛ24.12-2</t>
  </si>
  <si>
    <t>ФЛ24.12-3</t>
  </si>
  <si>
    <t>ФЛ28.8-2</t>
  </si>
  <si>
    <t>ФЛ28.8-3</t>
  </si>
  <si>
    <t>ФЛ28.12-2</t>
  </si>
  <si>
    <t>ФЛ28.12-3</t>
  </si>
  <si>
    <t>ФЛ32.8-2</t>
  </si>
  <si>
    <t>ФЛ32.8-3</t>
  </si>
  <si>
    <t>ФЛ32.12-2</t>
  </si>
  <si>
    <t>ФЛ32.12-3</t>
  </si>
  <si>
    <t>1ЛМ27.12.14-4</t>
  </si>
  <si>
    <t>1ЛМ27.11.14-4</t>
  </si>
  <si>
    <t>1ЛМ30.11.15-4</t>
  </si>
  <si>
    <t>1ЛМ30.12.15-4</t>
  </si>
  <si>
    <t>ЛМП57.11.15-5</t>
  </si>
  <si>
    <t>ЛМ58-14-17</t>
  </si>
  <si>
    <t>2ЛП22.18-4к</t>
  </si>
  <si>
    <t>2ЛП25.18-4к</t>
  </si>
  <si>
    <t>С50.30-3</t>
  </si>
  <si>
    <t>С50.30-6</t>
  </si>
  <si>
    <t>С60.30-3</t>
  </si>
  <si>
    <t>С60.30-6</t>
  </si>
  <si>
    <t>С60.30-8</t>
  </si>
  <si>
    <t>С60.30-8 W8</t>
  </si>
  <si>
    <t>С70.30-6(4;5)</t>
  </si>
  <si>
    <t>С70.30-8(9)</t>
  </si>
  <si>
    <t>С70.30-8 W8</t>
  </si>
  <si>
    <t>С80.30-6</t>
  </si>
  <si>
    <t>С80.30-8</t>
  </si>
  <si>
    <t>С80.30-9</t>
  </si>
  <si>
    <t>С80.30-10</t>
  </si>
  <si>
    <t>С80.30-11</t>
  </si>
  <si>
    <t>С80.35-10</t>
  </si>
  <si>
    <t>С90.30-6</t>
  </si>
  <si>
    <t>С90.30-8</t>
  </si>
  <si>
    <t>С90.30-9</t>
  </si>
  <si>
    <t>С90.30-10</t>
  </si>
  <si>
    <t>С100.30-6</t>
  </si>
  <si>
    <t>С100.30-8</t>
  </si>
  <si>
    <t>С100.30-9</t>
  </si>
  <si>
    <t>С100.30-11</t>
  </si>
  <si>
    <t>С110.30-8</t>
  </si>
  <si>
    <t>С110.30-9</t>
  </si>
  <si>
    <t>С100.35-9</t>
  </si>
  <si>
    <t>С110.30-10</t>
  </si>
  <si>
    <t>С120.30-8</t>
  </si>
  <si>
    <t>С120.35-8 W6</t>
  </si>
  <si>
    <t>С120.30-8 W6</t>
  </si>
  <si>
    <t>С120.30-9</t>
  </si>
  <si>
    <t>С120.30-10</t>
  </si>
  <si>
    <t>С120.30-11</t>
  </si>
  <si>
    <t>ФЛ12.24-2</t>
  </si>
  <si>
    <t>ФЛ16.8-2</t>
  </si>
  <si>
    <t>ФЛ16.8-3</t>
  </si>
  <si>
    <t>ФБС24.3.6т</t>
  </si>
  <si>
    <t>ФБС24.4.6т</t>
  </si>
  <si>
    <t>ФБС24.5.6т</t>
  </si>
  <si>
    <t>ФБС24.6.6т</t>
  </si>
  <si>
    <t>ФБС9.6.6т</t>
  </si>
  <si>
    <t>2ЛП25.15-4к</t>
  </si>
  <si>
    <t>Фундаментные блоки стеновые</t>
  </si>
  <si>
    <t>Масса, (тонн)</t>
  </si>
  <si>
    <r>
      <t>ПК</t>
    </r>
    <r>
      <rPr>
        <sz val="11"/>
        <color theme="1"/>
        <rFont val="Calibri"/>
        <family val="2"/>
        <charset val="204"/>
        <scheme val="minor"/>
      </rPr>
      <t xml:space="preserve"> 24-10-8т</t>
    </r>
  </si>
  <si>
    <t>Плиты дорожные</t>
  </si>
  <si>
    <t>2П30-18-30</t>
  </si>
  <si>
    <t>ПАГ-14</t>
  </si>
  <si>
    <t>ПДН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</si>
</sst>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u/>
      <sz val="14"/>
      <color theme="1" tint="0.249977111117893"/>
      <name val="Haettenschweiler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62"/>
      <color theme="1"/>
      <name val="Haettenschweile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1" applyNumberFormat="1" applyFont="1" applyFill="1" applyBorder="1" applyAlignment="1">
      <alignment shrinkToFit="1"/>
    </xf>
    <xf numFmtId="0" fontId="6" fillId="0" borderId="1" xfId="1" applyNumberFormat="1" applyFont="1" applyFill="1" applyBorder="1" applyAlignment="1">
      <alignment shrinkToFit="1"/>
    </xf>
    <xf numFmtId="0" fontId="7" fillId="0" borderId="1" xfId="1" applyNumberFormat="1" applyFont="1" applyFill="1" applyBorder="1" applyAlignment="1">
      <alignment wrapText="1" shrinkToFit="1"/>
    </xf>
    <xf numFmtId="0" fontId="5" fillId="0" borderId="1" xfId="1" applyFont="1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0" fontId="0" fillId="4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/>
    </xf>
    <xf numFmtId="164" fontId="6" fillId="0" borderId="1" xfId="5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2" applyNumberFormat="1" applyFont="1" applyBorder="1" applyAlignment="1">
      <alignment horizontal="left" vertical="center" wrapText="1"/>
    </xf>
    <xf numFmtId="0" fontId="6" fillId="0" borderId="1" xfId="1" applyFon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6" fillId="0" borderId="2" xfId="1" applyFont="1" applyBorder="1"/>
    <xf numFmtId="0" fontId="0" fillId="4" borderId="1" xfId="0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shrinkToFit="1"/>
    </xf>
    <xf numFmtId="1" fontId="0" fillId="0" borderId="1" xfId="0" applyNumberForma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 indent="7"/>
    </xf>
    <xf numFmtId="0" fontId="12" fillId="3" borderId="5" xfId="0" applyFont="1" applyFill="1" applyBorder="1" applyAlignment="1">
      <alignment horizontal="left" vertical="center" wrapText="1" indent="7"/>
    </xf>
    <xf numFmtId="0" fontId="12" fillId="3" borderId="6" xfId="0" applyFont="1" applyFill="1" applyBorder="1" applyAlignment="1">
      <alignment horizontal="left" vertical="center" wrapText="1" indent="7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4"/>
    <cellStyle name="Обычный 3" xfId="5"/>
    <cellStyle name="Обычный 4" xfId="6"/>
    <cellStyle name="Обычный_Лист1" xfId="1"/>
    <cellStyle name="Обычный_Лист1_1" xfId="2"/>
    <cellStyle name="Обычный_Лист1_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325068</xdr:colOff>
      <xdr:row>0</xdr:row>
      <xdr:rowOff>85725</xdr:rowOff>
    </xdr:from>
    <xdr:to>
      <xdr:col>6</xdr:col>
      <xdr:colOff>666750</xdr:colOff>
      <xdr:row>1</xdr:row>
      <xdr:rowOff>25604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3693" y="85725"/>
          <a:ext cx="1017957" cy="99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oncompan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7"/>
  <sheetViews>
    <sheetView tabSelected="1" topLeftCell="A123" zoomScaleNormal="100" workbookViewId="0">
      <selection activeCell="G308" sqref="G308"/>
    </sheetView>
  </sheetViews>
  <sheetFormatPr defaultRowHeight="15"/>
  <cols>
    <col min="1" max="1" width="4.5703125" customWidth="1"/>
    <col min="2" max="2" width="29.7109375" customWidth="1"/>
    <col min="3" max="3" width="10.85546875" customWidth="1"/>
    <col min="4" max="4" width="7.5703125" customWidth="1"/>
    <col min="5" max="5" width="10.85546875" customWidth="1"/>
    <col min="6" max="6" width="10.140625" customWidth="1"/>
    <col min="7" max="7" width="11.7109375" customWidth="1"/>
    <col min="8" max="8" width="9.5703125" customWidth="1"/>
  </cols>
  <sheetData>
    <row r="1" spans="1:12" ht="83.25" customHeight="1">
      <c r="A1" s="52" t="s">
        <v>6</v>
      </c>
      <c r="B1" s="53"/>
      <c r="C1" s="53"/>
      <c r="D1" s="53"/>
      <c r="E1" s="53"/>
      <c r="F1" s="53"/>
      <c r="G1" s="54"/>
    </row>
    <row r="2" spans="1:12" ht="83.25" customHeight="1" thickBot="1">
      <c r="A2" s="55" t="s">
        <v>76</v>
      </c>
      <c r="B2" s="56"/>
      <c r="C2" s="56"/>
      <c r="D2" s="56"/>
      <c r="E2" s="56"/>
      <c r="F2" s="56"/>
      <c r="G2" s="57"/>
    </row>
    <row r="3" spans="1:12" ht="60">
      <c r="A3" s="9" t="s">
        <v>0</v>
      </c>
      <c r="B3" s="9" t="s">
        <v>1</v>
      </c>
      <c r="C3" s="9" t="s">
        <v>2</v>
      </c>
      <c r="D3" s="9" t="s">
        <v>745</v>
      </c>
      <c r="E3" s="9" t="s">
        <v>3</v>
      </c>
      <c r="F3" s="9" t="s">
        <v>4</v>
      </c>
      <c r="G3" s="9" t="s">
        <v>5</v>
      </c>
      <c r="H3" s="1"/>
      <c r="I3" s="1"/>
      <c r="J3" s="1"/>
      <c r="K3" s="1"/>
      <c r="L3" s="1"/>
    </row>
    <row r="4" spans="1:12" ht="26.25" customHeight="1">
      <c r="A4" s="49" t="s">
        <v>7</v>
      </c>
      <c r="B4" s="49"/>
      <c r="C4" s="49"/>
      <c r="D4" s="49"/>
      <c r="E4" s="49"/>
      <c r="F4" s="49"/>
      <c r="G4" s="49"/>
      <c r="H4" s="1"/>
      <c r="I4" s="1"/>
      <c r="J4" s="1"/>
      <c r="K4" s="1"/>
      <c r="L4" s="1"/>
    </row>
    <row r="5" spans="1:12">
      <c r="A5" s="3">
        <v>1</v>
      </c>
      <c r="B5" s="41" t="s">
        <v>9</v>
      </c>
      <c r="C5" s="2"/>
      <c r="D5" s="12">
        <v>0.05</v>
      </c>
      <c r="E5" s="2">
        <v>300</v>
      </c>
      <c r="F5" s="2">
        <f>((20/D5*E5)+20000)/(20/D5)</f>
        <v>350</v>
      </c>
      <c r="G5" s="2">
        <f>((20/D5*E5)+17000)/(20/D5)</f>
        <v>342.5</v>
      </c>
    </row>
    <row r="6" spans="1:12">
      <c r="A6" s="3">
        <v>2</v>
      </c>
      <c r="B6" s="41" t="s">
        <v>10</v>
      </c>
      <c r="C6" s="2"/>
      <c r="D6" s="10">
        <v>0.06</v>
      </c>
      <c r="E6" s="2">
        <v>300</v>
      </c>
      <c r="F6" s="2">
        <f t="shared" ref="F6:F31" si="0">((20/D6*E6)+20000)/(20/D6)</f>
        <v>360</v>
      </c>
      <c r="G6" s="2">
        <f t="shared" ref="G6:G62" si="1">((20/D6*E6)+17000)/(20/D6)</f>
        <v>351</v>
      </c>
    </row>
    <row r="7" spans="1:12">
      <c r="A7" s="3">
        <v>3</v>
      </c>
      <c r="B7" s="41" t="s">
        <v>11</v>
      </c>
      <c r="C7" s="2"/>
      <c r="D7" s="10">
        <v>0.12</v>
      </c>
      <c r="E7" s="2">
        <v>416</v>
      </c>
      <c r="F7" s="2">
        <f t="shared" si="0"/>
        <v>536</v>
      </c>
      <c r="G7" s="2">
        <f t="shared" si="1"/>
        <v>518</v>
      </c>
    </row>
    <row r="8" spans="1:12">
      <c r="A8" s="3">
        <v>4</v>
      </c>
      <c r="B8" s="41" t="s">
        <v>12</v>
      </c>
      <c r="C8" s="2"/>
      <c r="D8" s="10">
        <v>0.21</v>
      </c>
      <c r="E8" s="2">
        <v>578</v>
      </c>
      <c r="F8" s="2">
        <f t="shared" si="0"/>
        <v>788</v>
      </c>
      <c r="G8" s="2">
        <f t="shared" si="1"/>
        <v>756.5</v>
      </c>
    </row>
    <row r="9" spans="1:12">
      <c r="A9" s="3">
        <v>5</v>
      </c>
      <c r="B9" s="41" t="s">
        <v>13</v>
      </c>
      <c r="C9" s="2"/>
      <c r="D9" s="10">
        <v>0.22</v>
      </c>
      <c r="E9" s="2">
        <v>589</v>
      </c>
      <c r="F9" s="2">
        <f t="shared" si="0"/>
        <v>809</v>
      </c>
      <c r="G9" s="2">
        <f t="shared" si="1"/>
        <v>776</v>
      </c>
    </row>
    <row r="10" spans="1:12">
      <c r="A10" s="3">
        <v>6</v>
      </c>
      <c r="B10" s="41" t="s">
        <v>14</v>
      </c>
      <c r="C10" s="2"/>
      <c r="D10" s="10">
        <v>0.35</v>
      </c>
      <c r="E10" s="2">
        <v>808</v>
      </c>
      <c r="F10" s="2">
        <f t="shared" si="0"/>
        <v>1158</v>
      </c>
      <c r="G10" s="2">
        <f t="shared" si="1"/>
        <v>1105.5</v>
      </c>
    </row>
    <row r="11" spans="1:12">
      <c r="A11" s="3">
        <v>7</v>
      </c>
      <c r="B11" s="5" t="s">
        <v>15</v>
      </c>
      <c r="C11" s="2"/>
      <c r="D11" s="10">
        <v>0.27</v>
      </c>
      <c r="E11" s="2">
        <v>751</v>
      </c>
      <c r="F11" s="2">
        <f t="shared" si="0"/>
        <v>1021</v>
      </c>
      <c r="G11" s="2">
        <f t="shared" si="1"/>
        <v>980.5</v>
      </c>
    </row>
    <row r="12" spans="1:12">
      <c r="A12" s="3">
        <v>8</v>
      </c>
      <c r="B12" s="5" t="s">
        <v>17</v>
      </c>
      <c r="C12" s="2"/>
      <c r="D12" s="10">
        <v>0.4</v>
      </c>
      <c r="E12" s="2">
        <v>901</v>
      </c>
      <c r="F12" s="2">
        <f t="shared" si="0"/>
        <v>1301</v>
      </c>
      <c r="G12" s="2">
        <f t="shared" si="1"/>
        <v>1241</v>
      </c>
    </row>
    <row r="13" spans="1:12">
      <c r="A13" s="3">
        <v>9</v>
      </c>
      <c r="B13" s="5" t="s">
        <v>20</v>
      </c>
      <c r="C13" s="2"/>
      <c r="D13" s="10">
        <v>0.1</v>
      </c>
      <c r="E13" s="2">
        <v>370</v>
      </c>
      <c r="F13" s="2">
        <f t="shared" si="0"/>
        <v>470</v>
      </c>
      <c r="G13" s="2">
        <f t="shared" si="1"/>
        <v>455</v>
      </c>
    </row>
    <row r="14" spans="1:12">
      <c r="A14" s="3">
        <v>10</v>
      </c>
      <c r="B14" s="5" t="s">
        <v>22</v>
      </c>
      <c r="C14" s="2"/>
      <c r="D14" s="10">
        <v>0.2</v>
      </c>
      <c r="E14" s="2">
        <v>578</v>
      </c>
      <c r="F14" s="2">
        <f t="shared" si="0"/>
        <v>778</v>
      </c>
      <c r="G14" s="2">
        <f t="shared" si="1"/>
        <v>748</v>
      </c>
    </row>
    <row r="15" spans="1:12">
      <c r="A15" s="3">
        <v>11</v>
      </c>
      <c r="B15" s="5" t="s">
        <v>24</v>
      </c>
      <c r="C15" s="2"/>
      <c r="D15" s="10">
        <v>0.33</v>
      </c>
      <c r="E15" s="2">
        <v>751</v>
      </c>
      <c r="F15" s="2">
        <f t="shared" si="0"/>
        <v>1081</v>
      </c>
      <c r="G15" s="2">
        <f t="shared" si="1"/>
        <v>1031.5</v>
      </c>
    </row>
    <row r="16" spans="1:12">
      <c r="A16" s="3">
        <v>12</v>
      </c>
      <c r="B16" s="5" t="s">
        <v>26</v>
      </c>
      <c r="C16" s="2"/>
      <c r="D16" s="10">
        <v>0.35</v>
      </c>
      <c r="E16" s="2">
        <v>762</v>
      </c>
      <c r="F16" s="2">
        <f t="shared" si="0"/>
        <v>1112</v>
      </c>
      <c r="G16" s="2">
        <f t="shared" si="1"/>
        <v>1059.5</v>
      </c>
    </row>
    <row r="17" spans="1:7">
      <c r="A17" s="3">
        <v>13</v>
      </c>
      <c r="B17" s="5" t="s">
        <v>28</v>
      </c>
      <c r="C17" s="2"/>
      <c r="D17" s="10">
        <v>0.56000000000000005</v>
      </c>
      <c r="E17" s="2">
        <v>1040</v>
      </c>
      <c r="F17" s="2">
        <f t="shared" si="0"/>
        <v>1600.0000000000002</v>
      </c>
      <c r="G17" s="2">
        <f t="shared" si="1"/>
        <v>1516</v>
      </c>
    </row>
    <row r="18" spans="1:7">
      <c r="A18" s="3">
        <v>14</v>
      </c>
      <c r="B18" s="5" t="s">
        <v>63</v>
      </c>
      <c r="C18" s="2"/>
      <c r="D18" s="10">
        <v>0.63</v>
      </c>
      <c r="E18" s="2">
        <v>1155</v>
      </c>
      <c r="F18" s="2">
        <f t="shared" si="0"/>
        <v>1784.9999999999998</v>
      </c>
      <c r="G18" s="2">
        <f t="shared" si="1"/>
        <v>1690.4999999999998</v>
      </c>
    </row>
    <row r="19" spans="1:7">
      <c r="A19" s="3">
        <v>15</v>
      </c>
      <c r="B19" s="5" t="s">
        <v>29</v>
      </c>
      <c r="C19" s="2"/>
      <c r="D19" s="10">
        <v>0.56000000000000005</v>
      </c>
      <c r="E19" s="2">
        <v>1086</v>
      </c>
      <c r="F19" s="2">
        <f t="shared" si="0"/>
        <v>1646.0000000000002</v>
      </c>
      <c r="G19" s="2">
        <f t="shared" si="1"/>
        <v>1562.0000000000002</v>
      </c>
    </row>
    <row r="20" spans="1:7">
      <c r="A20" s="3">
        <v>16</v>
      </c>
      <c r="B20" s="5" t="s">
        <v>64</v>
      </c>
      <c r="C20" s="2"/>
      <c r="D20" s="10">
        <v>0.63</v>
      </c>
      <c r="E20" s="2">
        <v>1178</v>
      </c>
      <c r="F20" s="2">
        <f t="shared" si="0"/>
        <v>1808</v>
      </c>
      <c r="G20" s="2">
        <f t="shared" si="1"/>
        <v>1713.5</v>
      </c>
    </row>
    <row r="21" spans="1:7">
      <c r="A21" s="3">
        <v>17</v>
      </c>
      <c r="B21" s="7" t="s">
        <v>31</v>
      </c>
      <c r="C21" s="2"/>
      <c r="D21" s="10">
        <v>0.83</v>
      </c>
      <c r="E21" s="2">
        <v>1733</v>
      </c>
      <c r="F21" s="2">
        <f t="shared" si="0"/>
        <v>2563</v>
      </c>
      <c r="G21" s="2">
        <f t="shared" si="1"/>
        <v>2438.5</v>
      </c>
    </row>
    <row r="22" spans="1:7">
      <c r="A22" s="3">
        <v>18</v>
      </c>
      <c r="B22" s="8" t="s">
        <v>34</v>
      </c>
      <c r="C22" s="2"/>
      <c r="D22" s="11">
        <v>0.8</v>
      </c>
      <c r="E22" s="2">
        <v>1559</v>
      </c>
      <c r="F22" s="2">
        <f t="shared" si="0"/>
        <v>2359</v>
      </c>
      <c r="G22" s="2">
        <f t="shared" si="1"/>
        <v>2239</v>
      </c>
    </row>
    <row r="23" spans="1:7">
      <c r="A23" s="3">
        <v>19</v>
      </c>
      <c r="B23" s="8" t="s">
        <v>36</v>
      </c>
      <c r="C23" s="2"/>
      <c r="D23" s="11">
        <v>0.38</v>
      </c>
      <c r="E23" s="2">
        <v>982</v>
      </c>
      <c r="F23" s="2">
        <f t="shared" si="0"/>
        <v>1362</v>
      </c>
      <c r="G23" s="2">
        <f t="shared" si="1"/>
        <v>1305</v>
      </c>
    </row>
    <row r="24" spans="1:7">
      <c r="A24" s="3">
        <v>20</v>
      </c>
      <c r="B24" s="8" t="s">
        <v>38</v>
      </c>
      <c r="C24" s="2"/>
      <c r="D24" s="11">
        <v>0.34</v>
      </c>
      <c r="E24" s="2">
        <v>1074</v>
      </c>
      <c r="F24" s="2">
        <f t="shared" si="0"/>
        <v>1414.0000000000002</v>
      </c>
      <c r="G24" s="2">
        <f t="shared" si="1"/>
        <v>1363.0000000000002</v>
      </c>
    </row>
    <row r="25" spans="1:7">
      <c r="A25" s="3">
        <v>21</v>
      </c>
      <c r="B25" s="5" t="s">
        <v>54</v>
      </c>
      <c r="C25" s="2"/>
      <c r="D25" s="10">
        <v>0.32</v>
      </c>
      <c r="E25" s="2">
        <v>1155</v>
      </c>
      <c r="F25" s="2">
        <f t="shared" si="0"/>
        <v>1475</v>
      </c>
      <c r="G25" s="2">
        <f t="shared" si="1"/>
        <v>1427</v>
      </c>
    </row>
    <row r="26" spans="1:7">
      <c r="A26" s="3">
        <v>22</v>
      </c>
      <c r="B26" s="5" t="s">
        <v>55</v>
      </c>
      <c r="C26" s="2"/>
      <c r="D26" s="10">
        <v>0.64</v>
      </c>
      <c r="E26" s="2">
        <v>1363</v>
      </c>
      <c r="F26" s="2">
        <f t="shared" si="0"/>
        <v>2003</v>
      </c>
      <c r="G26" s="2">
        <f t="shared" si="1"/>
        <v>1907</v>
      </c>
    </row>
    <row r="27" spans="1:7">
      <c r="A27" s="3">
        <v>23</v>
      </c>
      <c r="B27" s="5" t="s">
        <v>56</v>
      </c>
      <c r="C27" s="2"/>
      <c r="D27" s="10">
        <v>0.64</v>
      </c>
      <c r="E27" s="2">
        <v>1409</v>
      </c>
      <c r="F27" s="2">
        <f t="shared" si="0"/>
        <v>2049</v>
      </c>
      <c r="G27" s="2">
        <f t="shared" si="1"/>
        <v>1953</v>
      </c>
    </row>
    <row r="28" spans="1:7">
      <c r="A28" s="3">
        <v>24</v>
      </c>
      <c r="B28" s="5" t="s">
        <v>44</v>
      </c>
      <c r="C28" s="2"/>
      <c r="D28" s="10">
        <v>0.96</v>
      </c>
      <c r="E28" s="2">
        <v>1790</v>
      </c>
      <c r="F28" s="2">
        <f t="shared" si="0"/>
        <v>2750</v>
      </c>
      <c r="G28" s="2">
        <f t="shared" si="1"/>
        <v>2606</v>
      </c>
    </row>
    <row r="29" spans="1:7">
      <c r="A29" s="3">
        <v>25</v>
      </c>
      <c r="B29" s="5" t="s">
        <v>65</v>
      </c>
      <c r="C29" s="2"/>
      <c r="D29" s="10">
        <v>0.96</v>
      </c>
      <c r="E29" s="2">
        <v>2195</v>
      </c>
      <c r="F29" s="2">
        <f t="shared" si="0"/>
        <v>3155</v>
      </c>
      <c r="G29" s="2">
        <f t="shared" si="1"/>
        <v>3011</v>
      </c>
    </row>
    <row r="30" spans="1:7">
      <c r="A30" s="3">
        <v>26</v>
      </c>
      <c r="B30" s="5" t="s">
        <v>48</v>
      </c>
      <c r="C30" s="2"/>
      <c r="D30" s="11">
        <v>1</v>
      </c>
      <c r="E30" s="2">
        <v>2414</v>
      </c>
      <c r="F30" s="2">
        <f t="shared" si="0"/>
        <v>3414</v>
      </c>
      <c r="G30" s="2">
        <f t="shared" si="1"/>
        <v>3264</v>
      </c>
    </row>
    <row r="31" spans="1:7">
      <c r="A31" s="3">
        <v>27</v>
      </c>
      <c r="B31" s="5" t="s">
        <v>49</v>
      </c>
      <c r="C31" s="2"/>
      <c r="D31" s="10">
        <v>1.36</v>
      </c>
      <c r="E31" s="2">
        <v>2888</v>
      </c>
      <c r="F31" s="2">
        <f t="shared" si="0"/>
        <v>4248</v>
      </c>
      <c r="G31" s="2">
        <f t="shared" si="1"/>
        <v>4044.0000000000005</v>
      </c>
    </row>
    <row r="32" spans="1:7" ht="30" customHeight="1">
      <c r="A32" s="49" t="s">
        <v>8</v>
      </c>
      <c r="B32" s="49"/>
      <c r="C32" s="49"/>
      <c r="D32" s="49"/>
      <c r="E32" s="49"/>
      <c r="F32" s="49"/>
      <c r="G32" s="49"/>
    </row>
    <row r="33" spans="1:7">
      <c r="A33" s="3">
        <v>1</v>
      </c>
      <c r="B33" s="6" t="s">
        <v>68</v>
      </c>
      <c r="C33" s="2"/>
      <c r="D33" s="10">
        <v>0.55000000000000004</v>
      </c>
      <c r="E33" s="2">
        <v>1213</v>
      </c>
      <c r="F33" s="2">
        <f>((20/D33*E33)+20000)/(20/D33)</f>
        <v>1763</v>
      </c>
      <c r="G33" s="2">
        <f t="shared" si="1"/>
        <v>1680.5</v>
      </c>
    </row>
    <row r="34" spans="1:7">
      <c r="A34" s="3">
        <v>2</v>
      </c>
      <c r="B34" s="6" t="s">
        <v>69</v>
      </c>
      <c r="C34" s="2"/>
      <c r="D34" s="10">
        <v>0.83</v>
      </c>
      <c r="E34" s="2">
        <v>1617</v>
      </c>
      <c r="F34" s="2">
        <f t="shared" ref="F34:F39" si="2">((20/D34*E34)+20000)/(20/D34)</f>
        <v>2447</v>
      </c>
      <c r="G34" s="2">
        <f t="shared" si="1"/>
        <v>2322.5</v>
      </c>
    </row>
    <row r="35" spans="1:7">
      <c r="A35" s="3">
        <v>3</v>
      </c>
      <c r="B35" s="6" t="s">
        <v>70</v>
      </c>
      <c r="C35" s="2"/>
      <c r="D35" s="10">
        <v>0.64</v>
      </c>
      <c r="E35" s="2">
        <v>1444</v>
      </c>
      <c r="F35" s="2">
        <f t="shared" si="2"/>
        <v>2084</v>
      </c>
      <c r="G35" s="2">
        <f t="shared" si="1"/>
        <v>1988</v>
      </c>
    </row>
    <row r="36" spans="1:7">
      <c r="A36" s="3">
        <v>4</v>
      </c>
      <c r="B36" s="6" t="s">
        <v>71</v>
      </c>
      <c r="C36" s="2"/>
      <c r="D36" s="10">
        <v>1.4</v>
      </c>
      <c r="E36" s="2">
        <v>3003</v>
      </c>
      <c r="F36" s="2">
        <f t="shared" si="2"/>
        <v>4403</v>
      </c>
      <c r="G36" s="2">
        <f t="shared" si="1"/>
        <v>4193</v>
      </c>
    </row>
    <row r="37" spans="1:7">
      <c r="A37" s="3">
        <v>5</v>
      </c>
      <c r="B37" s="6" t="s">
        <v>72</v>
      </c>
      <c r="C37" s="2"/>
      <c r="D37" s="10">
        <v>1.25</v>
      </c>
      <c r="E37" s="2">
        <v>2657</v>
      </c>
      <c r="F37" s="2">
        <f t="shared" si="2"/>
        <v>3907</v>
      </c>
      <c r="G37" s="2">
        <f t="shared" si="1"/>
        <v>3719.5</v>
      </c>
    </row>
    <row r="38" spans="1:7">
      <c r="A38" s="3">
        <v>6</v>
      </c>
      <c r="B38" s="6" t="s">
        <v>73</v>
      </c>
      <c r="C38" s="2"/>
      <c r="D38" s="10">
        <v>1.75</v>
      </c>
      <c r="E38" s="2">
        <v>5140</v>
      </c>
      <c r="F38" s="2">
        <f t="shared" si="2"/>
        <v>6890</v>
      </c>
      <c r="G38" s="2">
        <f t="shared" si="1"/>
        <v>6627.5</v>
      </c>
    </row>
    <row r="39" spans="1:7">
      <c r="A39" s="3">
        <v>7</v>
      </c>
      <c r="B39" s="6" t="s">
        <v>74</v>
      </c>
      <c r="C39" s="2"/>
      <c r="D39" s="10">
        <v>2.2999999999999998</v>
      </c>
      <c r="E39" s="2">
        <v>5763</v>
      </c>
      <c r="F39" s="2">
        <f t="shared" si="2"/>
        <v>8063</v>
      </c>
      <c r="G39" s="2">
        <f t="shared" si="1"/>
        <v>7718</v>
      </c>
    </row>
    <row r="40" spans="1:7" ht="28.5" customHeight="1">
      <c r="A40" s="49" t="s">
        <v>16</v>
      </c>
      <c r="B40" s="49"/>
      <c r="C40" s="49"/>
      <c r="D40" s="49"/>
      <c r="E40" s="49"/>
      <c r="F40" s="49"/>
      <c r="G40" s="49"/>
    </row>
    <row r="41" spans="1:7">
      <c r="A41" s="3">
        <v>1</v>
      </c>
      <c r="B41" s="6" t="s">
        <v>18</v>
      </c>
      <c r="C41" s="2"/>
      <c r="D41" s="10">
        <v>0.83</v>
      </c>
      <c r="E41" s="2">
        <v>1675</v>
      </c>
      <c r="F41" s="2">
        <f>((20/D41*E41)+20000)/(20/D41)</f>
        <v>2505</v>
      </c>
      <c r="G41" s="2">
        <f t="shared" si="1"/>
        <v>2380.5</v>
      </c>
    </row>
    <row r="42" spans="1:7">
      <c r="A42" s="3">
        <v>2</v>
      </c>
      <c r="B42" s="6" t="s">
        <v>19</v>
      </c>
      <c r="C42" s="2"/>
      <c r="D42" s="10">
        <v>1.4</v>
      </c>
      <c r="E42" s="2">
        <v>2945</v>
      </c>
      <c r="F42" s="2">
        <f>((20/D42*E42)+20000)/(20/D42)</f>
        <v>4345</v>
      </c>
      <c r="G42" s="2">
        <f t="shared" si="1"/>
        <v>4135</v>
      </c>
    </row>
    <row r="43" spans="1:7" ht="26.25" customHeight="1">
      <c r="A43" s="49" t="s">
        <v>21</v>
      </c>
      <c r="B43" s="49"/>
      <c r="C43" s="49"/>
      <c r="D43" s="49"/>
      <c r="E43" s="49"/>
      <c r="F43" s="49"/>
      <c r="G43" s="49"/>
    </row>
    <row r="44" spans="1:7">
      <c r="A44" s="3">
        <v>1</v>
      </c>
      <c r="B44" s="6" t="s">
        <v>23</v>
      </c>
      <c r="C44" s="2"/>
      <c r="D44" s="10">
        <v>0.06</v>
      </c>
      <c r="E44" s="2">
        <v>335</v>
      </c>
      <c r="F44" s="2">
        <f>((20/D44*E44)+20000)/(20/D44)</f>
        <v>395</v>
      </c>
      <c r="G44" s="2">
        <f t="shared" si="1"/>
        <v>386</v>
      </c>
    </row>
    <row r="45" spans="1:7">
      <c r="A45" s="3">
        <v>2</v>
      </c>
      <c r="B45" s="6" t="s">
        <v>25</v>
      </c>
      <c r="C45" s="2"/>
      <c r="D45" s="10">
        <v>0.08</v>
      </c>
      <c r="E45" s="2">
        <v>335</v>
      </c>
      <c r="F45" s="2">
        <f t="shared" ref="F45:F59" si="3">((20/D45*E45)+20000)/(20/D45)</f>
        <v>415</v>
      </c>
      <c r="G45" s="2">
        <f t="shared" si="1"/>
        <v>403</v>
      </c>
    </row>
    <row r="46" spans="1:7">
      <c r="A46" s="3">
        <v>3</v>
      </c>
      <c r="B46" s="6" t="s">
        <v>27</v>
      </c>
      <c r="C46" s="2"/>
      <c r="D46" s="10">
        <v>0.04</v>
      </c>
      <c r="E46" s="2">
        <v>324</v>
      </c>
      <c r="F46" s="2">
        <f t="shared" si="3"/>
        <v>364</v>
      </c>
      <c r="G46" s="2">
        <f t="shared" si="1"/>
        <v>358</v>
      </c>
    </row>
    <row r="47" spans="1:7">
      <c r="A47" s="3">
        <v>4</v>
      </c>
      <c r="B47" s="6" t="s">
        <v>66</v>
      </c>
      <c r="C47" s="2"/>
      <c r="D47" s="10">
        <v>0.18</v>
      </c>
      <c r="E47" s="2">
        <v>624</v>
      </c>
      <c r="F47" s="2">
        <f t="shared" si="3"/>
        <v>803.99999999999989</v>
      </c>
      <c r="G47" s="2">
        <f t="shared" si="1"/>
        <v>776.99999999999989</v>
      </c>
    </row>
    <row r="48" spans="1:7">
      <c r="A48" s="3">
        <v>5</v>
      </c>
      <c r="B48" s="6" t="s">
        <v>30</v>
      </c>
      <c r="C48" s="2"/>
      <c r="D48" s="10">
        <v>0.25</v>
      </c>
      <c r="E48" s="2">
        <v>693</v>
      </c>
      <c r="F48" s="2">
        <f t="shared" si="3"/>
        <v>943</v>
      </c>
      <c r="G48" s="2">
        <f t="shared" si="1"/>
        <v>905.5</v>
      </c>
    </row>
    <row r="49" spans="1:7">
      <c r="A49" s="3">
        <v>6</v>
      </c>
      <c r="B49" s="6" t="s">
        <v>67</v>
      </c>
      <c r="C49" s="2"/>
      <c r="D49" s="10">
        <v>0.25</v>
      </c>
      <c r="E49" s="2">
        <v>751</v>
      </c>
      <c r="F49" s="2">
        <f t="shared" si="3"/>
        <v>1001</v>
      </c>
      <c r="G49" s="2">
        <f t="shared" si="1"/>
        <v>963.5</v>
      </c>
    </row>
    <row r="50" spans="1:7">
      <c r="A50" s="3">
        <v>7</v>
      </c>
      <c r="B50" s="6" t="s">
        <v>52</v>
      </c>
      <c r="C50" s="2"/>
      <c r="D50" s="10">
        <v>0.3</v>
      </c>
      <c r="E50" s="2">
        <v>1790</v>
      </c>
      <c r="F50" s="2">
        <f t="shared" si="3"/>
        <v>2090</v>
      </c>
      <c r="G50" s="2">
        <f t="shared" si="1"/>
        <v>2045</v>
      </c>
    </row>
    <row r="51" spans="1:7">
      <c r="A51" s="3">
        <v>8</v>
      </c>
      <c r="B51" s="6" t="s">
        <v>32</v>
      </c>
      <c r="C51" s="2"/>
      <c r="D51" s="11">
        <v>0.25</v>
      </c>
      <c r="E51" s="2">
        <v>843</v>
      </c>
      <c r="F51" s="2">
        <f t="shared" si="3"/>
        <v>1093</v>
      </c>
      <c r="G51" s="2">
        <f t="shared" si="1"/>
        <v>1055.5</v>
      </c>
    </row>
    <row r="52" spans="1:7">
      <c r="A52" s="3">
        <v>9</v>
      </c>
      <c r="B52" s="6" t="s">
        <v>33</v>
      </c>
      <c r="C52" s="2"/>
      <c r="D52" s="10">
        <v>0.68</v>
      </c>
      <c r="E52" s="2">
        <v>1594</v>
      </c>
      <c r="F52" s="2">
        <f t="shared" si="3"/>
        <v>2274.0000000000005</v>
      </c>
      <c r="G52" s="2">
        <f t="shared" si="1"/>
        <v>2172</v>
      </c>
    </row>
    <row r="53" spans="1:7">
      <c r="A53" s="3">
        <v>10</v>
      </c>
      <c r="B53" s="6" t="s">
        <v>35</v>
      </c>
      <c r="C53" s="2"/>
      <c r="D53" s="10">
        <v>0.68</v>
      </c>
      <c r="E53" s="2">
        <v>1548</v>
      </c>
      <c r="F53" s="2">
        <f t="shared" si="3"/>
        <v>2228</v>
      </c>
      <c r="G53" s="2">
        <f t="shared" si="1"/>
        <v>2126</v>
      </c>
    </row>
    <row r="54" spans="1:7">
      <c r="A54" s="3">
        <v>11</v>
      </c>
      <c r="B54" s="6" t="s">
        <v>53</v>
      </c>
      <c r="C54" s="2"/>
      <c r="D54" s="10">
        <v>0.73</v>
      </c>
      <c r="E54" s="2">
        <v>2657</v>
      </c>
      <c r="F54" s="2">
        <f t="shared" si="3"/>
        <v>3387</v>
      </c>
      <c r="G54" s="2">
        <f t="shared" si="1"/>
        <v>3277.5</v>
      </c>
    </row>
    <row r="55" spans="1:7">
      <c r="A55" s="3">
        <v>12</v>
      </c>
      <c r="B55" s="6" t="s">
        <v>37</v>
      </c>
      <c r="C55" s="2"/>
      <c r="D55" s="10">
        <v>0.68</v>
      </c>
      <c r="E55" s="2">
        <v>1721</v>
      </c>
      <c r="F55" s="2">
        <f t="shared" si="3"/>
        <v>2401</v>
      </c>
      <c r="G55" s="2">
        <f t="shared" si="1"/>
        <v>2299</v>
      </c>
    </row>
    <row r="56" spans="1:7">
      <c r="A56" s="3">
        <v>13</v>
      </c>
      <c r="B56" s="6" t="s">
        <v>39</v>
      </c>
      <c r="C56" s="2"/>
      <c r="D56" s="10">
        <v>1.38</v>
      </c>
      <c r="E56" s="2">
        <v>2945</v>
      </c>
      <c r="F56" s="2">
        <f t="shared" si="3"/>
        <v>4325</v>
      </c>
      <c r="G56" s="2">
        <f t="shared" si="1"/>
        <v>4118</v>
      </c>
    </row>
    <row r="57" spans="1:7">
      <c r="A57" s="3">
        <v>14</v>
      </c>
      <c r="B57" s="6" t="s">
        <v>40</v>
      </c>
      <c r="C57" s="2"/>
      <c r="D57" s="10">
        <v>1.38</v>
      </c>
      <c r="E57" s="2">
        <v>2830</v>
      </c>
      <c r="F57" s="2">
        <f t="shared" si="3"/>
        <v>4210</v>
      </c>
      <c r="G57" s="2">
        <f t="shared" si="1"/>
        <v>4003</v>
      </c>
    </row>
    <row r="58" spans="1:7">
      <c r="A58" s="3">
        <v>15</v>
      </c>
      <c r="B58" s="6" t="s">
        <v>41</v>
      </c>
      <c r="C58" s="2"/>
      <c r="D58" s="10">
        <v>1.38</v>
      </c>
      <c r="E58" s="2">
        <v>3292</v>
      </c>
      <c r="F58" s="2">
        <f t="shared" si="3"/>
        <v>4671.9999999999991</v>
      </c>
      <c r="G58" s="2">
        <f t="shared" si="1"/>
        <v>4465</v>
      </c>
    </row>
    <row r="59" spans="1:7">
      <c r="A59" s="3">
        <v>16</v>
      </c>
      <c r="B59" s="6" t="s">
        <v>42</v>
      </c>
      <c r="C59" s="2"/>
      <c r="D59" s="11">
        <v>0.09</v>
      </c>
      <c r="E59" s="2">
        <v>404</v>
      </c>
      <c r="F59" s="2">
        <f t="shared" si="3"/>
        <v>494</v>
      </c>
      <c r="G59" s="2">
        <f t="shared" si="1"/>
        <v>480.5</v>
      </c>
    </row>
    <row r="60" spans="1:7" ht="21" customHeight="1">
      <c r="A60" s="49" t="s">
        <v>43</v>
      </c>
      <c r="B60" s="49"/>
      <c r="C60" s="49"/>
      <c r="D60" s="49"/>
      <c r="E60" s="49"/>
      <c r="F60" s="49"/>
      <c r="G60" s="49"/>
    </row>
    <row r="61" spans="1:7">
      <c r="A61" s="3">
        <v>1</v>
      </c>
      <c r="B61" s="6" t="s">
        <v>45</v>
      </c>
      <c r="C61" s="2"/>
      <c r="D61" s="10">
        <v>0.26</v>
      </c>
      <c r="E61" s="2">
        <v>774</v>
      </c>
      <c r="F61" s="2">
        <f>((20/D61*E61)+20000)/(20/D61)</f>
        <v>1034</v>
      </c>
      <c r="G61" s="2">
        <f t="shared" si="1"/>
        <v>995</v>
      </c>
    </row>
    <row r="62" spans="1:7">
      <c r="A62" s="3">
        <v>2</v>
      </c>
      <c r="B62" s="6" t="s">
        <v>46</v>
      </c>
      <c r="C62" s="2"/>
      <c r="D62" s="10">
        <v>0.56000000000000005</v>
      </c>
      <c r="E62" s="2">
        <v>1663</v>
      </c>
      <c r="F62" s="2">
        <f t="shared" ref="F62:F63" si="4">((20/D62*E62)+20000)/(20/D62)</f>
        <v>2223</v>
      </c>
      <c r="G62" s="2">
        <f t="shared" si="1"/>
        <v>2139</v>
      </c>
    </row>
    <row r="63" spans="1:7">
      <c r="A63" s="3">
        <v>3</v>
      </c>
      <c r="B63" s="6" t="s">
        <v>47</v>
      </c>
      <c r="C63" s="2"/>
      <c r="D63" s="10">
        <v>1</v>
      </c>
      <c r="E63" s="2">
        <v>2888</v>
      </c>
      <c r="F63" s="2">
        <f t="shared" si="4"/>
        <v>3888</v>
      </c>
      <c r="G63" s="2">
        <f t="shared" ref="G63:G72" si="5">((20/D63*E63)+17000)/(20/D63)</f>
        <v>3738</v>
      </c>
    </row>
    <row r="64" spans="1:7" ht="24" customHeight="1">
      <c r="A64" s="49" t="s">
        <v>75</v>
      </c>
      <c r="B64" s="49"/>
      <c r="C64" s="49"/>
      <c r="D64" s="49"/>
      <c r="E64" s="49"/>
      <c r="F64" s="49"/>
      <c r="G64" s="49"/>
    </row>
    <row r="65" spans="1:7" ht="15" customHeight="1">
      <c r="A65" s="3">
        <v>1</v>
      </c>
      <c r="B65" s="4" t="s">
        <v>50</v>
      </c>
      <c r="C65" s="2"/>
      <c r="D65" s="2">
        <v>7.1999999999999995E-2</v>
      </c>
      <c r="E65" s="2">
        <v>2420</v>
      </c>
      <c r="F65" s="2">
        <f>((20/D65*E65)+20000)/(20/D65)</f>
        <v>2492</v>
      </c>
      <c r="G65" s="2">
        <f t="shared" si="5"/>
        <v>2481.2000000000003</v>
      </c>
    </row>
    <row r="66" spans="1:7" ht="15" customHeight="1">
      <c r="A66" s="3">
        <v>2</v>
      </c>
      <c r="B66" s="13" t="s">
        <v>60</v>
      </c>
      <c r="C66" s="2"/>
      <c r="D66" s="2">
        <v>0.105</v>
      </c>
      <c r="E66" s="2">
        <v>3520</v>
      </c>
      <c r="F66" s="2">
        <f t="shared" ref="F66:F69" si="6">((20/D66*E66)+20000)/(20/D66)</f>
        <v>3625</v>
      </c>
      <c r="G66" s="2">
        <f t="shared" si="5"/>
        <v>3609.25</v>
      </c>
    </row>
    <row r="67" spans="1:7" ht="15" customHeight="1">
      <c r="A67" s="3">
        <v>3</v>
      </c>
      <c r="B67" s="13" t="s">
        <v>51</v>
      </c>
      <c r="C67" s="2"/>
      <c r="D67" s="2">
        <v>4.2000000000000003E-2</v>
      </c>
      <c r="E67" s="2">
        <v>990</v>
      </c>
      <c r="F67" s="2">
        <f t="shared" si="6"/>
        <v>1032</v>
      </c>
      <c r="G67" s="2">
        <f t="shared" si="5"/>
        <v>1025.7</v>
      </c>
    </row>
    <row r="68" spans="1:7" ht="15" customHeight="1">
      <c r="A68" s="3">
        <v>4</v>
      </c>
      <c r="B68" s="13" t="s">
        <v>61</v>
      </c>
      <c r="C68" s="2"/>
      <c r="D68" s="2">
        <v>0.1</v>
      </c>
      <c r="E68" s="2">
        <v>3850</v>
      </c>
      <c r="F68" s="2">
        <f t="shared" si="6"/>
        <v>3950</v>
      </c>
      <c r="G68" s="2">
        <f t="shared" si="5"/>
        <v>3935</v>
      </c>
    </row>
    <row r="69" spans="1:7" ht="15" customHeight="1">
      <c r="A69" s="3">
        <v>5</v>
      </c>
      <c r="B69" s="13" t="s">
        <v>62</v>
      </c>
      <c r="C69" s="2"/>
      <c r="D69" s="2">
        <v>0.12</v>
      </c>
      <c r="E69" s="2">
        <v>4950</v>
      </c>
      <c r="F69" s="2">
        <f t="shared" si="6"/>
        <v>5070</v>
      </c>
      <c r="G69" s="2">
        <f t="shared" si="5"/>
        <v>5052</v>
      </c>
    </row>
    <row r="70" spans="1:7" ht="30.75" customHeight="1">
      <c r="A70" s="49" t="s">
        <v>75</v>
      </c>
      <c r="B70" s="49"/>
      <c r="C70" s="49"/>
      <c r="D70" s="49"/>
      <c r="E70" s="49"/>
      <c r="F70" s="49"/>
      <c r="G70" s="49"/>
    </row>
    <row r="71" spans="1:7" ht="15" customHeight="1">
      <c r="A71" s="3">
        <v>1</v>
      </c>
      <c r="B71" s="6" t="s">
        <v>57</v>
      </c>
      <c r="C71" s="2"/>
      <c r="D71" s="2">
        <v>1</v>
      </c>
      <c r="E71" s="2">
        <v>6353</v>
      </c>
      <c r="F71" s="2">
        <f>((20/D71*E71)+20000)/(20/D71)</f>
        <v>7353</v>
      </c>
      <c r="G71" s="2">
        <f t="shared" si="5"/>
        <v>7203</v>
      </c>
    </row>
    <row r="72" spans="1:7" ht="15" customHeight="1">
      <c r="A72" s="3">
        <v>2</v>
      </c>
      <c r="B72" s="6" t="s">
        <v>58</v>
      </c>
      <c r="C72" s="2"/>
      <c r="D72" s="2">
        <v>0.8</v>
      </c>
      <c r="E72" s="2">
        <v>2888</v>
      </c>
      <c r="F72" s="2">
        <f t="shared" ref="F72:F73" si="7">((20/D72*E72)+20000)/(20/D72)</f>
        <v>3688</v>
      </c>
      <c r="G72" s="2">
        <f t="shared" si="5"/>
        <v>3568</v>
      </c>
    </row>
    <row r="73" spans="1:7" ht="15" customHeight="1">
      <c r="A73" s="3">
        <v>3</v>
      </c>
      <c r="B73" s="6" t="s">
        <v>59</v>
      </c>
      <c r="C73" s="2"/>
      <c r="D73" s="2">
        <v>1</v>
      </c>
      <c r="E73" s="2">
        <v>2888</v>
      </c>
      <c r="F73" s="2">
        <f t="shared" si="7"/>
        <v>3888</v>
      </c>
      <c r="G73" s="2">
        <f>((20/D73*E73)+17000)/(20/D73)</f>
        <v>3738</v>
      </c>
    </row>
    <row r="74" spans="1:7" ht="24.75" customHeight="1">
      <c r="A74" s="49" t="s">
        <v>77</v>
      </c>
      <c r="B74" s="51"/>
      <c r="C74" s="49"/>
      <c r="D74" s="49"/>
      <c r="E74" s="49"/>
      <c r="F74" s="49"/>
      <c r="G74" s="49"/>
    </row>
    <row r="75" spans="1:7">
      <c r="A75" s="34">
        <v>1</v>
      </c>
      <c r="B75" s="37" t="s">
        <v>746</v>
      </c>
      <c r="C75" s="35"/>
      <c r="D75" s="15">
        <v>0.73</v>
      </c>
      <c r="E75" s="2">
        <v>3025</v>
      </c>
      <c r="F75" s="2">
        <f>((20/D75*E75)+20000)/(20/D75)</f>
        <v>3755.0000000000005</v>
      </c>
      <c r="G75" s="42">
        <f>((20/D75*E75)+17000)/(20/D75)</f>
        <v>3645.5000000000005</v>
      </c>
    </row>
    <row r="76" spans="1:7" ht="15.75" customHeight="1">
      <c r="A76" s="34">
        <v>2</v>
      </c>
      <c r="B76" s="37" t="s">
        <v>78</v>
      </c>
      <c r="C76" s="35"/>
      <c r="D76" s="15">
        <v>0.86699999999999999</v>
      </c>
      <c r="E76" s="2">
        <v>3340</v>
      </c>
      <c r="F76" s="2">
        <f t="shared" ref="F76:F139" si="8">((20/D76*E76)+20000)/(20/D76)</f>
        <v>4207</v>
      </c>
      <c r="G76" s="42">
        <f t="shared" ref="G76:G139" si="9">((20/D76*E76)+17000)/(20/D76)</f>
        <v>4076.95</v>
      </c>
    </row>
    <row r="77" spans="1:7">
      <c r="A77" s="34">
        <v>3</v>
      </c>
      <c r="B77" s="37" t="s">
        <v>79</v>
      </c>
      <c r="C77" s="35"/>
      <c r="D77" s="15">
        <v>1.145</v>
      </c>
      <c r="E77" s="2">
        <v>4116</v>
      </c>
      <c r="F77" s="2">
        <f t="shared" si="8"/>
        <v>5261</v>
      </c>
      <c r="G77" s="42">
        <f t="shared" si="9"/>
        <v>5089.25</v>
      </c>
    </row>
    <row r="78" spans="1:7">
      <c r="A78" s="34">
        <v>4</v>
      </c>
      <c r="B78" s="37" t="s">
        <v>80</v>
      </c>
      <c r="C78" s="35"/>
      <c r="D78" s="15">
        <v>0.83</v>
      </c>
      <c r="E78" s="2">
        <v>3388</v>
      </c>
      <c r="F78" s="2">
        <f t="shared" si="8"/>
        <v>4218</v>
      </c>
      <c r="G78" s="42">
        <f t="shared" si="9"/>
        <v>4093.5</v>
      </c>
    </row>
    <row r="79" spans="1:7">
      <c r="A79" s="34">
        <v>5</v>
      </c>
      <c r="B79" s="37" t="s">
        <v>81</v>
      </c>
      <c r="C79" s="35"/>
      <c r="D79" s="15">
        <v>1.01</v>
      </c>
      <c r="E79" s="2">
        <v>3906</v>
      </c>
      <c r="F79" s="2">
        <f t="shared" si="8"/>
        <v>4916</v>
      </c>
      <c r="G79" s="42">
        <f t="shared" si="9"/>
        <v>4764.5</v>
      </c>
    </row>
    <row r="80" spans="1:7">
      <c r="A80" s="34">
        <v>6</v>
      </c>
      <c r="B80" s="37" t="s">
        <v>82</v>
      </c>
      <c r="C80" s="35"/>
      <c r="D80" s="15">
        <v>1.335</v>
      </c>
      <c r="E80" s="2">
        <v>4580</v>
      </c>
      <c r="F80" s="2">
        <f t="shared" si="8"/>
        <v>5915</v>
      </c>
      <c r="G80" s="42">
        <f t="shared" si="9"/>
        <v>5714.75</v>
      </c>
    </row>
    <row r="81" spans="1:7">
      <c r="A81" s="34">
        <v>7</v>
      </c>
      <c r="B81" s="37" t="s">
        <v>83</v>
      </c>
      <c r="C81" s="35"/>
      <c r="D81" s="15">
        <v>1</v>
      </c>
      <c r="E81" s="2">
        <v>4013</v>
      </c>
      <c r="F81" s="2">
        <f t="shared" si="8"/>
        <v>5013</v>
      </c>
      <c r="G81" s="42">
        <f t="shared" si="9"/>
        <v>4863</v>
      </c>
    </row>
    <row r="82" spans="1:7">
      <c r="A82" s="34">
        <v>8</v>
      </c>
      <c r="B82" s="37" t="s">
        <v>84</v>
      </c>
      <c r="C82" s="35"/>
      <c r="D82" s="15">
        <v>1.33</v>
      </c>
      <c r="E82" s="2">
        <v>4682</v>
      </c>
      <c r="F82" s="2">
        <f t="shared" si="8"/>
        <v>6012</v>
      </c>
      <c r="G82" s="42">
        <f t="shared" si="9"/>
        <v>5812.5</v>
      </c>
    </row>
    <row r="83" spans="1:7">
      <c r="A83" s="34">
        <v>9</v>
      </c>
      <c r="B83" s="37" t="s">
        <v>85</v>
      </c>
      <c r="C83" s="35"/>
      <c r="D83" s="15">
        <v>0.9</v>
      </c>
      <c r="E83" s="2">
        <v>3509</v>
      </c>
      <c r="F83" s="2">
        <f t="shared" si="8"/>
        <v>4409</v>
      </c>
      <c r="G83" s="42">
        <f t="shared" si="9"/>
        <v>4274</v>
      </c>
    </row>
    <row r="84" spans="1:7">
      <c r="A84" s="34">
        <v>10</v>
      </c>
      <c r="B84" s="37" t="s">
        <v>86</v>
      </c>
      <c r="C84" s="35"/>
      <c r="D84" s="15">
        <v>1.1000000000000001</v>
      </c>
      <c r="E84" s="2">
        <v>4147</v>
      </c>
      <c r="F84" s="2">
        <f t="shared" si="8"/>
        <v>5247</v>
      </c>
      <c r="G84" s="42">
        <f t="shared" si="9"/>
        <v>5082</v>
      </c>
    </row>
    <row r="85" spans="1:7">
      <c r="A85" s="34">
        <v>11</v>
      </c>
      <c r="B85" s="37" t="s">
        <v>87</v>
      </c>
      <c r="C85" s="35"/>
      <c r="D85" s="15">
        <v>1.47</v>
      </c>
      <c r="E85" s="2">
        <v>4780</v>
      </c>
      <c r="F85" s="2">
        <f t="shared" si="8"/>
        <v>6250.0000000000009</v>
      </c>
      <c r="G85" s="42">
        <f t="shared" si="9"/>
        <v>6029.5000000000009</v>
      </c>
    </row>
    <row r="86" spans="1:7">
      <c r="A86" s="34">
        <v>12</v>
      </c>
      <c r="B86" s="37" t="s">
        <v>88</v>
      </c>
      <c r="C86" s="35"/>
      <c r="D86" s="15">
        <v>0.95</v>
      </c>
      <c r="E86" s="2">
        <v>3812</v>
      </c>
      <c r="F86" s="2">
        <f t="shared" si="8"/>
        <v>4762</v>
      </c>
      <c r="G86" s="42">
        <f t="shared" si="9"/>
        <v>4619.5</v>
      </c>
    </row>
    <row r="87" spans="1:7">
      <c r="A87" s="34">
        <v>13</v>
      </c>
      <c r="B87" s="37" t="s">
        <v>89</v>
      </c>
      <c r="C87" s="35"/>
      <c r="D87" s="15">
        <v>1.1000000000000001</v>
      </c>
      <c r="E87" s="2">
        <v>4353</v>
      </c>
      <c r="F87" s="2">
        <f t="shared" si="8"/>
        <v>5453.0000000000009</v>
      </c>
      <c r="G87" s="42">
        <f t="shared" si="9"/>
        <v>5288.0000000000009</v>
      </c>
    </row>
    <row r="88" spans="1:7">
      <c r="A88" s="34">
        <v>14</v>
      </c>
      <c r="B88" s="37" t="s">
        <v>90</v>
      </c>
      <c r="C88" s="35"/>
      <c r="D88" s="15">
        <v>1.4</v>
      </c>
      <c r="E88" s="2">
        <v>5038</v>
      </c>
      <c r="F88" s="2">
        <f t="shared" si="8"/>
        <v>6438</v>
      </c>
      <c r="G88" s="42">
        <f t="shared" si="9"/>
        <v>6228</v>
      </c>
    </row>
    <row r="89" spans="1:7">
      <c r="A89" s="34">
        <v>15</v>
      </c>
      <c r="B89" s="37" t="s">
        <v>91</v>
      </c>
      <c r="C89" s="35"/>
      <c r="D89" s="15">
        <v>0.98</v>
      </c>
      <c r="E89" s="2">
        <v>5335</v>
      </c>
      <c r="F89" s="2">
        <f t="shared" si="8"/>
        <v>6315</v>
      </c>
      <c r="G89" s="42">
        <f t="shared" si="9"/>
        <v>6168</v>
      </c>
    </row>
    <row r="90" spans="1:7">
      <c r="A90" s="34">
        <v>16</v>
      </c>
      <c r="B90" s="37" t="s">
        <v>92</v>
      </c>
      <c r="C90" s="35"/>
      <c r="D90" s="15">
        <v>1.2</v>
      </c>
      <c r="E90" s="2">
        <v>4580</v>
      </c>
      <c r="F90" s="2">
        <f t="shared" si="8"/>
        <v>5780</v>
      </c>
      <c r="G90" s="42">
        <f t="shared" si="9"/>
        <v>5600</v>
      </c>
    </row>
    <row r="91" spans="1:7">
      <c r="A91" s="34">
        <v>17</v>
      </c>
      <c r="B91" s="37" t="s">
        <v>93</v>
      </c>
      <c r="C91" s="35"/>
      <c r="D91" s="15">
        <v>1.58</v>
      </c>
      <c r="E91" s="2">
        <v>5711</v>
      </c>
      <c r="F91" s="2">
        <f t="shared" si="8"/>
        <v>7291</v>
      </c>
      <c r="G91" s="42">
        <f t="shared" si="9"/>
        <v>7054</v>
      </c>
    </row>
    <row r="92" spans="1:7">
      <c r="A92" s="34">
        <v>18</v>
      </c>
      <c r="B92" s="37" t="s">
        <v>94</v>
      </c>
      <c r="C92" s="35"/>
      <c r="D92" s="15">
        <v>1.03</v>
      </c>
      <c r="E92" s="2">
        <v>4235</v>
      </c>
      <c r="F92" s="2">
        <f t="shared" si="8"/>
        <v>5265</v>
      </c>
      <c r="G92" s="42">
        <f t="shared" si="9"/>
        <v>5110.5</v>
      </c>
    </row>
    <row r="93" spans="1:7">
      <c r="A93" s="34">
        <v>19</v>
      </c>
      <c r="B93" s="37" t="s">
        <v>95</v>
      </c>
      <c r="C93" s="35"/>
      <c r="D93" s="15">
        <v>1.21</v>
      </c>
      <c r="E93" s="2">
        <v>4483</v>
      </c>
      <c r="F93" s="2">
        <f t="shared" si="8"/>
        <v>5692.9999999999991</v>
      </c>
      <c r="G93" s="42">
        <f t="shared" si="9"/>
        <v>5511.5</v>
      </c>
    </row>
    <row r="94" spans="1:7">
      <c r="A94" s="34">
        <v>20</v>
      </c>
      <c r="B94" s="37" t="s">
        <v>96</v>
      </c>
      <c r="C94" s="35"/>
      <c r="D94" s="15">
        <v>1.53</v>
      </c>
      <c r="E94" s="2">
        <v>5383</v>
      </c>
      <c r="F94" s="2">
        <f t="shared" si="8"/>
        <v>6912.9999999999991</v>
      </c>
      <c r="G94" s="42">
        <f t="shared" si="9"/>
        <v>6683.4999999999991</v>
      </c>
    </row>
    <row r="95" spans="1:7">
      <c r="A95" s="34">
        <v>21</v>
      </c>
      <c r="B95" s="37" t="s">
        <v>97</v>
      </c>
      <c r="C95" s="35"/>
      <c r="D95" s="15">
        <v>1.08</v>
      </c>
      <c r="E95" s="2">
        <v>4114</v>
      </c>
      <c r="F95" s="2">
        <f t="shared" si="8"/>
        <v>5194</v>
      </c>
      <c r="G95" s="42">
        <f t="shared" si="9"/>
        <v>5032</v>
      </c>
    </row>
    <row r="96" spans="1:7">
      <c r="A96" s="34">
        <v>22</v>
      </c>
      <c r="B96" s="37" t="s">
        <v>98</v>
      </c>
      <c r="C96" s="35"/>
      <c r="D96" s="15">
        <v>1.28</v>
      </c>
      <c r="E96" s="2">
        <v>4419</v>
      </c>
      <c r="F96" s="2">
        <f t="shared" si="8"/>
        <v>5699</v>
      </c>
      <c r="G96" s="42">
        <f t="shared" si="9"/>
        <v>5507</v>
      </c>
    </row>
    <row r="97" spans="1:7">
      <c r="A97" s="34">
        <v>23</v>
      </c>
      <c r="B97" s="37" t="s">
        <v>99</v>
      </c>
      <c r="C97" s="35"/>
      <c r="D97" s="15">
        <v>1.7450000000000001</v>
      </c>
      <c r="E97" s="2">
        <v>5900</v>
      </c>
      <c r="F97" s="2">
        <f t="shared" si="8"/>
        <v>7645.0000000000009</v>
      </c>
      <c r="G97" s="42">
        <f t="shared" si="9"/>
        <v>7383.2500000000009</v>
      </c>
    </row>
    <row r="98" spans="1:7">
      <c r="A98" s="34">
        <v>24</v>
      </c>
      <c r="B98" s="37" t="s">
        <v>100</v>
      </c>
      <c r="C98" s="35"/>
      <c r="D98" s="15">
        <v>1.1299999999999999</v>
      </c>
      <c r="E98" s="2">
        <v>5082</v>
      </c>
      <c r="F98" s="2">
        <f t="shared" si="8"/>
        <v>6212</v>
      </c>
      <c r="G98" s="42">
        <f t="shared" si="9"/>
        <v>6042.5</v>
      </c>
    </row>
    <row r="99" spans="1:7">
      <c r="A99" s="34">
        <v>25</v>
      </c>
      <c r="B99" s="37" t="s">
        <v>101</v>
      </c>
      <c r="C99" s="35"/>
      <c r="D99" s="15">
        <v>1.38</v>
      </c>
      <c r="E99" s="2">
        <v>5324</v>
      </c>
      <c r="F99" s="2">
        <f t="shared" si="8"/>
        <v>6704</v>
      </c>
      <c r="G99" s="42">
        <f t="shared" si="9"/>
        <v>6497</v>
      </c>
    </row>
    <row r="100" spans="1:7">
      <c r="A100" s="34">
        <v>26</v>
      </c>
      <c r="B100" s="37" t="s">
        <v>102</v>
      </c>
      <c r="C100" s="35"/>
      <c r="D100" s="15">
        <v>1.83</v>
      </c>
      <c r="E100" s="2">
        <v>6413</v>
      </c>
      <c r="F100" s="2">
        <f t="shared" si="8"/>
        <v>8243</v>
      </c>
      <c r="G100" s="42">
        <f t="shared" si="9"/>
        <v>7968.5</v>
      </c>
    </row>
    <row r="101" spans="1:7">
      <c r="A101" s="34">
        <v>27</v>
      </c>
      <c r="B101" s="37" t="s">
        <v>103</v>
      </c>
      <c r="C101" s="35"/>
      <c r="D101" s="15">
        <v>1.43</v>
      </c>
      <c r="E101" s="2">
        <v>5566</v>
      </c>
      <c r="F101" s="2">
        <f t="shared" si="8"/>
        <v>6995.9999999999991</v>
      </c>
      <c r="G101" s="42">
        <f t="shared" si="9"/>
        <v>6781.4999999999991</v>
      </c>
    </row>
    <row r="102" spans="1:7">
      <c r="A102" s="34">
        <v>28</v>
      </c>
      <c r="B102" s="37" t="s">
        <v>104</v>
      </c>
      <c r="C102" s="35"/>
      <c r="D102" s="15">
        <v>1.85</v>
      </c>
      <c r="E102" s="2">
        <v>6318</v>
      </c>
      <c r="F102" s="2">
        <f t="shared" si="8"/>
        <v>8168.0000000000009</v>
      </c>
      <c r="G102" s="42">
        <f t="shared" si="9"/>
        <v>7890.5000000000009</v>
      </c>
    </row>
    <row r="103" spans="1:7">
      <c r="A103" s="34">
        <v>29</v>
      </c>
      <c r="B103" s="37" t="s">
        <v>105</v>
      </c>
      <c r="C103" s="35"/>
      <c r="D103" s="15">
        <v>1.45</v>
      </c>
      <c r="E103" s="2">
        <v>5346</v>
      </c>
      <c r="F103" s="2">
        <f t="shared" si="8"/>
        <v>6796</v>
      </c>
      <c r="G103" s="42">
        <f t="shared" si="9"/>
        <v>6578.5</v>
      </c>
    </row>
    <row r="104" spans="1:7">
      <c r="A104" s="34">
        <v>30</v>
      </c>
      <c r="B104" s="37" t="s">
        <v>106</v>
      </c>
      <c r="C104" s="35"/>
      <c r="D104" s="15">
        <v>1.92</v>
      </c>
      <c r="E104" s="2">
        <v>6672</v>
      </c>
      <c r="F104" s="2">
        <f t="shared" si="8"/>
        <v>8592</v>
      </c>
      <c r="G104" s="42">
        <f t="shared" si="9"/>
        <v>8304</v>
      </c>
    </row>
    <row r="105" spans="1:7">
      <c r="A105" s="34">
        <v>31</v>
      </c>
      <c r="B105" s="37" t="s">
        <v>107</v>
      </c>
      <c r="C105" s="35"/>
      <c r="D105" s="15">
        <v>1.25</v>
      </c>
      <c r="E105" s="2">
        <v>5203</v>
      </c>
      <c r="F105" s="2">
        <f t="shared" si="8"/>
        <v>6453</v>
      </c>
      <c r="G105" s="42">
        <f t="shared" si="9"/>
        <v>6265.5</v>
      </c>
    </row>
    <row r="106" spans="1:7">
      <c r="A106" s="34">
        <v>32</v>
      </c>
      <c r="B106" s="37" t="s">
        <v>108</v>
      </c>
      <c r="C106" s="35"/>
      <c r="D106" s="15">
        <v>1.5249999999999999</v>
      </c>
      <c r="E106" s="2">
        <v>5443</v>
      </c>
      <c r="F106" s="2">
        <f t="shared" si="8"/>
        <v>6968</v>
      </c>
      <c r="G106" s="42">
        <f t="shared" si="9"/>
        <v>6739.25</v>
      </c>
    </row>
    <row r="107" spans="1:7">
      <c r="A107" s="34">
        <v>33</v>
      </c>
      <c r="B107" s="37" t="s">
        <v>109</v>
      </c>
      <c r="C107" s="35"/>
      <c r="D107" s="15">
        <v>2.02</v>
      </c>
      <c r="E107" s="2">
        <v>6804</v>
      </c>
      <c r="F107" s="2">
        <f t="shared" si="8"/>
        <v>8824</v>
      </c>
      <c r="G107" s="42">
        <f t="shared" si="9"/>
        <v>8521</v>
      </c>
    </row>
    <row r="108" spans="1:7">
      <c r="A108" s="34">
        <v>34</v>
      </c>
      <c r="B108" s="37" t="s">
        <v>110</v>
      </c>
      <c r="C108" s="35"/>
      <c r="D108" s="15">
        <v>1.28</v>
      </c>
      <c r="E108" s="2">
        <v>5747</v>
      </c>
      <c r="F108" s="2">
        <f t="shared" si="8"/>
        <v>7027</v>
      </c>
      <c r="G108" s="42">
        <f t="shared" si="9"/>
        <v>6835</v>
      </c>
    </row>
    <row r="109" spans="1:7">
      <c r="A109" s="34">
        <v>35</v>
      </c>
      <c r="B109" s="37" t="s">
        <v>111</v>
      </c>
      <c r="C109" s="35"/>
      <c r="D109" s="15">
        <v>1.55</v>
      </c>
      <c r="E109" s="2">
        <v>5793</v>
      </c>
      <c r="F109" s="2">
        <f t="shared" si="8"/>
        <v>7343</v>
      </c>
      <c r="G109" s="42">
        <f t="shared" si="9"/>
        <v>7110.5</v>
      </c>
    </row>
    <row r="110" spans="1:7">
      <c r="A110" s="34">
        <v>36</v>
      </c>
      <c r="B110" s="37" t="s">
        <v>112</v>
      </c>
      <c r="C110" s="35"/>
      <c r="D110" s="15">
        <v>2.0499999999999998</v>
      </c>
      <c r="E110" s="2">
        <v>7064</v>
      </c>
      <c r="F110" s="2">
        <f t="shared" si="8"/>
        <v>9114</v>
      </c>
      <c r="G110" s="42">
        <f t="shared" si="9"/>
        <v>8806.5</v>
      </c>
    </row>
    <row r="111" spans="1:7">
      <c r="A111" s="34">
        <v>37</v>
      </c>
      <c r="B111" s="37" t="s">
        <v>113</v>
      </c>
      <c r="C111" s="35"/>
      <c r="D111" s="15">
        <v>1.33</v>
      </c>
      <c r="E111" s="2">
        <v>5747</v>
      </c>
      <c r="F111" s="2">
        <f t="shared" si="8"/>
        <v>7077</v>
      </c>
      <c r="G111" s="42">
        <f t="shared" si="9"/>
        <v>6877.5</v>
      </c>
    </row>
    <row r="112" spans="1:7">
      <c r="A112" s="34">
        <v>38</v>
      </c>
      <c r="B112" s="37" t="s">
        <v>114</v>
      </c>
      <c r="C112" s="35"/>
      <c r="D112" s="15">
        <v>1.62</v>
      </c>
      <c r="E112" s="2">
        <v>5731</v>
      </c>
      <c r="F112" s="2">
        <f t="shared" si="8"/>
        <v>7351</v>
      </c>
      <c r="G112" s="42">
        <f t="shared" si="9"/>
        <v>7108</v>
      </c>
    </row>
    <row r="113" spans="1:7">
      <c r="A113" s="34">
        <v>39</v>
      </c>
      <c r="B113" s="37" t="s">
        <v>115</v>
      </c>
      <c r="C113" s="35"/>
      <c r="D113" s="15">
        <v>2.2000000000000002</v>
      </c>
      <c r="E113" s="2">
        <v>7175</v>
      </c>
      <c r="F113" s="2">
        <f t="shared" si="8"/>
        <v>9375</v>
      </c>
      <c r="G113" s="42">
        <f t="shared" si="9"/>
        <v>9045</v>
      </c>
    </row>
    <row r="114" spans="1:7">
      <c r="A114" s="34">
        <v>40</v>
      </c>
      <c r="B114" s="37" t="s">
        <v>116</v>
      </c>
      <c r="C114" s="35"/>
      <c r="D114" s="15">
        <v>1.65</v>
      </c>
      <c r="E114" s="2">
        <v>6395</v>
      </c>
      <c r="F114" s="2">
        <f t="shared" si="8"/>
        <v>8045</v>
      </c>
      <c r="G114" s="42">
        <f t="shared" si="9"/>
        <v>7797.5</v>
      </c>
    </row>
    <row r="115" spans="1:7">
      <c r="A115" s="34">
        <v>41</v>
      </c>
      <c r="B115" s="37" t="s">
        <v>117</v>
      </c>
      <c r="C115" s="35"/>
      <c r="D115" s="15">
        <v>2.2000000000000002</v>
      </c>
      <c r="E115" s="2">
        <v>7417</v>
      </c>
      <c r="F115" s="2">
        <f t="shared" si="8"/>
        <v>9617</v>
      </c>
      <c r="G115" s="42">
        <f t="shared" si="9"/>
        <v>9287</v>
      </c>
    </row>
    <row r="116" spans="1:7">
      <c r="A116" s="34">
        <v>42</v>
      </c>
      <c r="B116" s="37" t="s">
        <v>118</v>
      </c>
      <c r="C116" s="35"/>
      <c r="D116" s="15">
        <v>1.43</v>
      </c>
      <c r="E116" s="2">
        <v>5868</v>
      </c>
      <c r="F116" s="2">
        <f t="shared" si="8"/>
        <v>7298</v>
      </c>
      <c r="G116" s="42">
        <f t="shared" si="9"/>
        <v>7083.5</v>
      </c>
    </row>
    <row r="117" spans="1:7" ht="17.25" customHeight="1">
      <c r="A117" s="34">
        <v>43</v>
      </c>
      <c r="B117" s="37" t="s">
        <v>119</v>
      </c>
      <c r="C117" s="35"/>
      <c r="D117" s="15">
        <v>1.7</v>
      </c>
      <c r="E117" s="2">
        <v>6179</v>
      </c>
      <c r="F117" s="2">
        <f t="shared" si="8"/>
        <v>7879</v>
      </c>
      <c r="G117" s="42">
        <f t="shared" si="9"/>
        <v>7624</v>
      </c>
    </row>
    <row r="118" spans="1:7">
      <c r="A118" s="34">
        <v>44</v>
      </c>
      <c r="B118" s="37" t="s">
        <v>120</v>
      </c>
      <c r="C118" s="35"/>
      <c r="D118" s="15">
        <v>2.2999999999999998</v>
      </c>
      <c r="E118" s="2">
        <v>7732</v>
      </c>
      <c r="F118" s="2">
        <f t="shared" si="8"/>
        <v>10032</v>
      </c>
      <c r="G118" s="42">
        <f t="shared" si="9"/>
        <v>9687</v>
      </c>
    </row>
    <row r="119" spans="1:7">
      <c r="A119" s="34">
        <v>45</v>
      </c>
      <c r="B119" s="37" t="s">
        <v>121</v>
      </c>
      <c r="C119" s="35"/>
      <c r="D119" s="15">
        <v>1.8</v>
      </c>
      <c r="E119" s="2">
        <v>6653</v>
      </c>
      <c r="F119" s="2">
        <f t="shared" si="8"/>
        <v>8453</v>
      </c>
      <c r="G119" s="42">
        <f t="shared" si="9"/>
        <v>8183</v>
      </c>
    </row>
    <row r="120" spans="1:7">
      <c r="A120" s="34">
        <v>46</v>
      </c>
      <c r="B120" s="37" t="s">
        <v>122</v>
      </c>
      <c r="C120" s="35"/>
      <c r="D120" s="15">
        <v>2.38</v>
      </c>
      <c r="E120" s="2">
        <v>7744</v>
      </c>
      <c r="F120" s="2">
        <f t="shared" si="8"/>
        <v>10124</v>
      </c>
      <c r="G120" s="42">
        <f t="shared" si="9"/>
        <v>9767</v>
      </c>
    </row>
    <row r="121" spans="1:7">
      <c r="A121" s="34">
        <v>47</v>
      </c>
      <c r="B121" s="37" t="s">
        <v>123</v>
      </c>
      <c r="C121" s="35"/>
      <c r="D121" s="15">
        <v>1.5</v>
      </c>
      <c r="E121" s="2">
        <v>5905</v>
      </c>
      <c r="F121" s="2">
        <f t="shared" si="8"/>
        <v>7405</v>
      </c>
      <c r="G121" s="42">
        <f t="shared" si="9"/>
        <v>7180</v>
      </c>
    </row>
    <row r="122" spans="1:7">
      <c r="A122" s="34">
        <v>48</v>
      </c>
      <c r="B122" s="37" t="s">
        <v>124</v>
      </c>
      <c r="C122" s="35"/>
      <c r="D122" s="15">
        <v>1.8</v>
      </c>
      <c r="E122" s="2">
        <v>6652</v>
      </c>
      <c r="F122" s="2">
        <f t="shared" si="8"/>
        <v>8452</v>
      </c>
      <c r="G122" s="42">
        <f t="shared" si="9"/>
        <v>8182</v>
      </c>
    </row>
    <row r="123" spans="1:7">
      <c r="A123" s="34">
        <v>49</v>
      </c>
      <c r="B123" s="37" t="s">
        <v>125</v>
      </c>
      <c r="C123" s="35"/>
      <c r="D123" s="15">
        <v>2.4</v>
      </c>
      <c r="E123" s="2">
        <v>8000</v>
      </c>
      <c r="F123" s="2">
        <f t="shared" si="8"/>
        <v>10400</v>
      </c>
      <c r="G123" s="42">
        <f t="shared" si="9"/>
        <v>10040</v>
      </c>
    </row>
    <row r="124" spans="1:7">
      <c r="A124" s="34">
        <v>50</v>
      </c>
      <c r="B124" s="37" t="s">
        <v>126</v>
      </c>
      <c r="C124" s="35"/>
      <c r="D124" s="15">
        <v>1.88</v>
      </c>
      <c r="E124" s="2">
        <v>6836</v>
      </c>
      <c r="F124" s="2">
        <f t="shared" si="8"/>
        <v>8716</v>
      </c>
      <c r="G124" s="42">
        <f t="shared" si="9"/>
        <v>8434</v>
      </c>
    </row>
    <row r="125" spans="1:7">
      <c r="A125" s="34">
        <v>51</v>
      </c>
      <c r="B125" s="37" t="s">
        <v>127</v>
      </c>
      <c r="C125" s="35"/>
      <c r="D125" s="15">
        <v>2.48</v>
      </c>
      <c r="E125" s="2">
        <v>8996</v>
      </c>
      <c r="F125" s="2">
        <f t="shared" si="8"/>
        <v>11476</v>
      </c>
      <c r="G125" s="42">
        <f t="shared" si="9"/>
        <v>11104</v>
      </c>
    </row>
    <row r="126" spans="1:7">
      <c r="A126" s="34">
        <v>52</v>
      </c>
      <c r="B126" s="37" t="s">
        <v>128</v>
      </c>
      <c r="C126" s="35"/>
      <c r="D126" s="15">
        <v>1.9</v>
      </c>
      <c r="E126" s="2">
        <v>7029</v>
      </c>
      <c r="F126" s="2">
        <f t="shared" si="8"/>
        <v>8929</v>
      </c>
      <c r="G126" s="42">
        <f t="shared" si="9"/>
        <v>8644</v>
      </c>
    </row>
    <row r="127" spans="1:7">
      <c r="A127" s="34">
        <v>53</v>
      </c>
      <c r="B127" s="37" t="s">
        <v>129</v>
      </c>
      <c r="C127" s="35"/>
      <c r="D127" s="15">
        <v>2.5299999999999998</v>
      </c>
      <c r="E127" s="2">
        <v>9035</v>
      </c>
      <c r="F127" s="2">
        <f t="shared" si="8"/>
        <v>11565</v>
      </c>
      <c r="G127" s="42">
        <f t="shared" si="9"/>
        <v>11185.5</v>
      </c>
    </row>
    <row r="128" spans="1:7">
      <c r="A128" s="34">
        <v>54</v>
      </c>
      <c r="B128" s="37" t="s">
        <v>130</v>
      </c>
      <c r="C128" s="35"/>
      <c r="D128" s="15">
        <v>1.6</v>
      </c>
      <c r="E128" s="2">
        <v>6413</v>
      </c>
      <c r="F128" s="2">
        <f t="shared" si="8"/>
        <v>8013</v>
      </c>
      <c r="G128" s="42">
        <f t="shared" si="9"/>
        <v>7773</v>
      </c>
    </row>
    <row r="129" spans="1:7">
      <c r="A129" s="34">
        <v>55</v>
      </c>
      <c r="B129" s="37" t="s">
        <v>131</v>
      </c>
      <c r="C129" s="35"/>
      <c r="D129" s="15">
        <v>1.9</v>
      </c>
      <c r="E129" s="2">
        <v>6755</v>
      </c>
      <c r="F129" s="2">
        <f t="shared" si="8"/>
        <v>8655</v>
      </c>
      <c r="G129" s="42">
        <f t="shared" si="9"/>
        <v>8370</v>
      </c>
    </row>
    <row r="130" spans="1:7">
      <c r="A130" s="34">
        <v>56</v>
      </c>
      <c r="B130" s="37" t="s">
        <v>132</v>
      </c>
      <c r="C130" s="35"/>
      <c r="D130" s="15">
        <v>2.5750000000000002</v>
      </c>
      <c r="E130" s="2">
        <v>8599</v>
      </c>
      <c r="F130" s="2">
        <f t="shared" si="8"/>
        <v>11174</v>
      </c>
      <c r="G130" s="42">
        <f t="shared" si="9"/>
        <v>10787.75</v>
      </c>
    </row>
    <row r="131" spans="1:7">
      <c r="A131" s="34">
        <v>57</v>
      </c>
      <c r="B131" s="37" t="s">
        <v>133</v>
      </c>
      <c r="C131" s="35"/>
      <c r="D131" s="15">
        <v>1.65</v>
      </c>
      <c r="E131" s="2">
        <v>6413</v>
      </c>
      <c r="F131" s="2">
        <f t="shared" si="8"/>
        <v>8063</v>
      </c>
      <c r="G131" s="42">
        <f t="shared" si="9"/>
        <v>7815.5</v>
      </c>
    </row>
    <row r="132" spans="1:7">
      <c r="A132" s="34">
        <v>58</v>
      </c>
      <c r="B132" s="37" t="s">
        <v>134</v>
      </c>
      <c r="C132" s="35"/>
      <c r="D132" s="15">
        <v>2.0299999999999998</v>
      </c>
      <c r="E132" s="2">
        <v>7128</v>
      </c>
      <c r="F132" s="2">
        <f t="shared" si="8"/>
        <v>9158</v>
      </c>
      <c r="G132" s="42">
        <f t="shared" si="9"/>
        <v>8853.5</v>
      </c>
    </row>
    <row r="133" spans="1:7">
      <c r="A133" s="34">
        <v>59</v>
      </c>
      <c r="B133" s="37" t="s">
        <v>135</v>
      </c>
      <c r="C133" s="35"/>
      <c r="D133" s="15">
        <v>2.65</v>
      </c>
      <c r="E133" s="2">
        <v>9325</v>
      </c>
      <c r="F133" s="2">
        <f t="shared" si="8"/>
        <v>11975</v>
      </c>
      <c r="G133" s="42">
        <f t="shared" si="9"/>
        <v>11577.5</v>
      </c>
    </row>
    <row r="134" spans="1:7">
      <c r="A134" s="34">
        <v>60</v>
      </c>
      <c r="B134" s="37" t="s">
        <v>136</v>
      </c>
      <c r="C134" s="35"/>
      <c r="D134" s="15">
        <v>1.68</v>
      </c>
      <c r="E134" s="2">
        <v>6413</v>
      </c>
      <c r="F134" s="2">
        <f t="shared" si="8"/>
        <v>8092.9999999999991</v>
      </c>
      <c r="G134" s="42">
        <f t="shared" si="9"/>
        <v>7840.9999999999991</v>
      </c>
    </row>
    <row r="135" spans="1:7">
      <c r="A135" s="34">
        <v>61</v>
      </c>
      <c r="B135" s="37" t="s">
        <v>137</v>
      </c>
      <c r="C135" s="35"/>
      <c r="D135" s="15">
        <v>2</v>
      </c>
      <c r="E135" s="2">
        <v>7021</v>
      </c>
      <c r="F135" s="2">
        <f t="shared" si="8"/>
        <v>9021</v>
      </c>
      <c r="G135" s="42">
        <f t="shared" si="9"/>
        <v>8721</v>
      </c>
    </row>
    <row r="136" spans="1:7">
      <c r="A136" s="34">
        <v>62</v>
      </c>
      <c r="B136" s="37" t="s">
        <v>138</v>
      </c>
      <c r="C136" s="35"/>
      <c r="D136" s="15">
        <v>2.7</v>
      </c>
      <c r="E136" s="2">
        <v>9458</v>
      </c>
      <c r="F136" s="2">
        <f t="shared" si="8"/>
        <v>12158</v>
      </c>
      <c r="G136" s="42">
        <f t="shared" si="9"/>
        <v>11753</v>
      </c>
    </row>
    <row r="137" spans="1:7">
      <c r="A137" s="34">
        <v>63</v>
      </c>
      <c r="B137" s="37" t="s">
        <v>139</v>
      </c>
      <c r="C137" s="35"/>
      <c r="D137" s="15">
        <v>1.73</v>
      </c>
      <c r="E137" s="2">
        <v>6534</v>
      </c>
      <c r="F137" s="2">
        <f t="shared" si="8"/>
        <v>8264</v>
      </c>
      <c r="G137" s="42">
        <f t="shared" si="9"/>
        <v>8004.5</v>
      </c>
    </row>
    <row r="138" spans="1:7">
      <c r="A138" s="34">
        <v>64</v>
      </c>
      <c r="B138" s="37" t="s">
        <v>140</v>
      </c>
      <c r="C138" s="35"/>
      <c r="D138" s="15">
        <v>2.12</v>
      </c>
      <c r="E138" s="2">
        <v>7847</v>
      </c>
      <c r="F138" s="2">
        <f t="shared" si="8"/>
        <v>9967</v>
      </c>
      <c r="G138" s="42">
        <f t="shared" si="9"/>
        <v>9649</v>
      </c>
    </row>
    <row r="139" spans="1:7">
      <c r="A139" s="34">
        <v>65</v>
      </c>
      <c r="B139" s="37" t="s">
        <v>141</v>
      </c>
      <c r="C139" s="35"/>
      <c r="D139" s="15">
        <v>2.6</v>
      </c>
      <c r="E139" s="2">
        <v>9510</v>
      </c>
      <c r="F139" s="2">
        <f t="shared" si="8"/>
        <v>12110</v>
      </c>
      <c r="G139" s="42">
        <f t="shared" si="9"/>
        <v>11720</v>
      </c>
    </row>
    <row r="140" spans="1:7">
      <c r="A140" s="34">
        <v>66</v>
      </c>
      <c r="B140" s="37" t="s">
        <v>142</v>
      </c>
      <c r="C140" s="35"/>
      <c r="D140" s="15">
        <v>2.13</v>
      </c>
      <c r="E140" s="2">
        <v>7865</v>
      </c>
      <c r="F140" s="2">
        <f t="shared" ref="F140:F163" si="10">((20/D140*E140)+20000)/(20/D140)</f>
        <v>9995</v>
      </c>
      <c r="G140" s="42">
        <f t="shared" ref="G140:G163" si="11">((20/D140*E140)+17000)/(20/D140)</f>
        <v>9675.5</v>
      </c>
    </row>
    <row r="141" spans="1:7">
      <c r="A141" s="34">
        <v>67</v>
      </c>
      <c r="B141" s="37" t="s">
        <v>143</v>
      </c>
      <c r="C141" s="35"/>
      <c r="D141" s="15">
        <v>2.8</v>
      </c>
      <c r="E141" s="2">
        <v>9529</v>
      </c>
      <c r="F141" s="2">
        <f t="shared" si="10"/>
        <v>12329</v>
      </c>
      <c r="G141" s="42">
        <f t="shared" si="11"/>
        <v>11909</v>
      </c>
    </row>
    <row r="142" spans="1:7">
      <c r="A142" s="34">
        <v>68</v>
      </c>
      <c r="B142" s="37" t="s">
        <v>144</v>
      </c>
      <c r="C142" s="35"/>
      <c r="D142" s="15">
        <v>1.78</v>
      </c>
      <c r="E142" s="2">
        <v>6655</v>
      </c>
      <c r="F142" s="2">
        <f t="shared" si="10"/>
        <v>8435</v>
      </c>
      <c r="G142" s="42">
        <f t="shared" si="11"/>
        <v>8168</v>
      </c>
    </row>
    <row r="143" spans="1:7">
      <c r="A143" s="34">
        <v>69</v>
      </c>
      <c r="B143" s="37" t="s">
        <v>145</v>
      </c>
      <c r="C143" s="35"/>
      <c r="D143" s="15">
        <v>2.1</v>
      </c>
      <c r="E143" s="2">
        <v>7515</v>
      </c>
      <c r="F143" s="2">
        <f t="shared" si="10"/>
        <v>9615</v>
      </c>
      <c r="G143" s="42">
        <f t="shared" si="11"/>
        <v>9300</v>
      </c>
    </row>
    <row r="144" spans="1:7">
      <c r="A144" s="34">
        <v>70</v>
      </c>
      <c r="B144" s="37" t="s">
        <v>146</v>
      </c>
      <c r="C144" s="35"/>
      <c r="D144" s="15">
        <v>2.8</v>
      </c>
      <c r="E144" s="2">
        <v>9607</v>
      </c>
      <c r="F144" s="2">
        <f t="shared" si="10"/>
        <v>12407</v>
      </c>
      <c r="G144" s="42">
        <f t="shared" si="11"/>
        <v>11987</v>
      </c>
    </row>
    <row r="145" spans="1:7">
      <c r="A145" s="34">
        <v>71</v>
      </c>
      <c r="B145" s="37" t="s">
        <v>147</v>
      </c>
      <c r="C145" s="35"/>
      <c r="D145" s="15">
        <v>2.23</v>
      </c>
      <c r="E145" s="2">
        <v>7865</v>
      </c>
      <c r="F145" s="2">
        <f t="shared" si="10"/>
        <v>10095</v>
      </c>
      <c r="G145" s="42">
        <f t="shared" si="11"/>
        <v>9760.5</v>
      </c>
    </row>
    <row r="146" spans="1:7">
      <c r="A146" s="34">
        <v>72</v>
      </c>
      <c r="B146" s="37" t="s">
        <v>148</v>
      </c>
      <c r="C146" s="35"/>
      <c r="D146" s="15">
        <v>2.95</v>
      </c>
      <c r="E146" s="2">
        <v>9692</v>
      </c>
      <c r="F146" s="2">
        <f t="shared" si="10"/>
        <v>12642</v>
      </c>
      <c r="G146" s="42">
        <f t="shared" si="11"/>
        <v>12199.5</v>
      </c>
    </row>
    <row r="147" spans="1:7">
      <c r="A147" s="34">
        <v>73</v>
      </c>
      <c r="B147" s="37" t="s">
        <v>149</v>
      </c>
      <c r="C147" s="35"/>
      <c r="D147" s="15">
        <v>1.85</v>
      </c>
      <c r="E147" s="2">
        <v>7139</v>
      </c>
      <c r="F147" s="2">
        <f t="shared" si="10"/>
        <v>8989</v>
      </c>
      <c r="G147" s="42">
        <f t="shared" si="11"/>
        <v>8711.5</v>
      </c>
    </row>
    <row r="148" spans="1:7">
      <c r="A148" s="34">
        <v>74</v>
      </c>
      <c r="B148" s="37" t="s">
        <v>150</v>
      </c>
      <c r="C148" s="35"/>
      <c r="D148" s="15">
        <v>2.2000000000000002</v>
      </c>
      <c r="E148" s="2">
        <v>7865</v>
      </c>
      <c r="F148" s="2">
        <f t="shared" si="10"/>
        <v>10065</v>
      </c>
      <c r="G148" s="42">
        <f t="shared" si="11"/>
        <v>9735</v>
      </c>
    </row>
    <row r="149" spans="1:7">
      <c r="A149" s="34">
        <v>75</v>
      </c>
      <c r="B149" s="37" t="s">
        <v>151</v>
      </c>
      <c r="C149" s="35"/>
      <c r="D149" s="15">
        <v>2.95</v>
      </c>
      <c r="E149" s="2">
        <v>9777</v>
      </c>
      <c r="F149" s="2">
        <f t="shared" si="10"/>
        <v>12727</v>
      </c>
      <c r="G149" s="42">
        <f t="shared" si="11"/>
        <v>12284.5</v>
      </c>
    </row>
    <row r="150" spans="1:7">
      <c r="A150" s="3">
        <v>76</v>
      </c>
      <c r="B150" s="36" t="s">
        <v>152</v>
      </c>
      <c r="C150" s="14"/>
      <c r="D150" s="2">
        <v>3.3250000000000002</v>
      </c>
      <c r="E150" s="16">
        <v>11777</v>
      </c>
      <c r="F150" s="2">
        <f t="shared" si="10"/>
        <v>15102</v>
      </c>
      <c r="G150" s="42">
        <f t="shared" si="11"/>
        <v>14603.25</v>
      </c>
    </row>
    <row r="151" spans="1:7">
      <c r="A151" s="3">
        <v>77</v>
      </c>
      <c r="B151" s="33" t="s">
        <v>153</v>
      </c>
      <c r="C151" s="14"/>
      <c r="D151" s="2">
        <v>3.28</v>
      </c>
      <c r="E151" s="16">
        <v>11405</v>
      </c>
      <c r="F151" s="2">
        <f t="shared" si="10"/>
        <v>14685</v>
      </c>
      <c r="G151" s="42">
        <f t="shared" si="11"/>
        <v>14193</v>
      </c>
    </row>
    <row r="152" spans="1:7">
      <c r="A152" s="3">
        <v>78</v>
      </c>
      <c r="B152" s="33" t="s">
        <v>154</v>
      </c>
      <c r="C152" s="14"/>
      <c r="D152" s="2">
        <v>3.33</v>
      </c>
      <c r="E152" s="16">
        <v>10443</v>
      </c>
      <c r="F152" s="2">
        <f t="shared" si="10"/>
        <v>13772.999999999998</v>
      </c>
      <c r="G152" s="42">
        <f t="shared" si="11"/>
        <v>13273.499999999998</v>
      </c>
    </row>
    <row r="153" spans="1:7">
      <c r="A153" s="3">
        <v>79</v>
      </c>
      <c r="B153" s="33" t="s">
        <v>155</v>
      </c>
      <c r="C153" s="14"/>
      <c r="D153" s="2">
        <v>3.33</v>
      </c>
      <c r="E153" s="17">
        <v>8891</v>
      </c>
      <c r="F153" s="2">
        <f t="shared" si="10"/>
        <v>12221</v>
      </c>
      <c r="G153" s="42">
        <f t="shared" si="11"/>
        <v>11721.5</v>
      </c>
    </row>
    <row r="154" spans="1:7">
      <c r="A154" s="3">
        <v>80</v>
      </c>
      <c r="B154" s="33" t="s">
        <v>156</v>
      </c>
      <c r="C154" s="14"/>
      <c r="D154" s="2">
        <v>3.05</v>
      </c>
      <c r="E154" s="17">
        <v>11034</v>
      </c>
      <c r="F154" s="2">
        <f t="shared" si="10"/>
        <v>14084</v>
      </c>
      <c r="G154" s="42">
        <f t="shared" si="11"/>
        <v>13626.5</v>
      </c>
    </row>
    <row r="155" spans="1:7">
      <c r="A155" s="3">
        <v>81</v>
      </c>
      <c r="B155" s="33" t="s">
        <v>157</v>
      </c>
      <c r="C155" s="14"/>
      <c r="D155" s="2">
        <v>3.05</v>
      </c>
      <c r="E155" s="17">
        <v>9827</v>
      </c>
      <c r="F155" s="2">
        <f t="shared" si="10"/>
        <v>12877</v>
      </c>
      <c r="G155" s="42">
        <f t="shared" si="11"/>
        <v>12419.5</v>
      </c>
    </row>
    <row r="156" spans="1:7">
      <c r="A156" s="3">
        <v>82</v>
      </c>
      <c r="B156" s="33" t="s">
        <v>158</v>
      </c>
      <c r="C156" s="14"/>
      <c r="D156" s="3">
        <v>3.05</v>
      </c>
      <c r="E156" s="17">
        <v>9023</v>
      </c>
      <c r="F156" s="2">
        <f t="shared" si="10"/>
        <v>12072.999999999998</v>
      </c>
      <c r="G156" s="42">
        <f t="shared" si="11"/>
        <v>11615.499999999998</v>
      </c>
    </row>
    <row r="157" spans="1:7">
      <c r="A157" s="3">
        <v>83</v>
      </c>
      <c r="B157" s="18" t="s">
        <v>159</v>
      </c>
      <c r="C157" s="14"/>
      <c r="D157" s="19">
        <v>2.6</v>
      </c>
      <c r="E157" s="16">
        <v>9675</v>
      </c>
      <c r="F157" s="2">
        <f t="shared" si="10"/>
        <v>12275.000000000002</v>
      </c>
      <c r="G157" s="42">
        <f t="shared" si="11"/>
        <v>11885.000000000002</v>
      </c>
    </row>
    <row r="158" spans="1:7">
      <c r="A158" s="3">
        <v>84</v>
      </c>
      <c r="B158" s="18" t="s">
        <v>160</v>
      </c>
      <c r="C158" s="14"/>
      <c r="D158" s="19">
        <v>2.6</v>
      </c>
      <c r="E158" s="16">
        <v>9304</v>
      </c>
      <c r="F158" s="2">
        <f t="shared" si="10"/>
        <v>11904</v>
      </c>
      <c r="G158" s="42">
        <f t="shared" si="11"/>
        <v>11514</v>
      </c>
    </row>
    <row r="159" spans="1:7">
      <c r="A159" s="3">
        <v>85</v>
      </c>
      <c r="B159" s="18" t="s">
        <v>161</v>
      </c>
      <c r="C159" s="14"/>
      <c r="D159" s="19">
        <v>2.6</v>
      </c>
      <c r="E159" s="16">
        <v>8490</v>
      </c>
      <c r="F159" s="2">
        <f t="shared" si="10"/>
        <v>11090.000000000002</v>
      </c>
      <c r="G159" s="42">
        <f t="shared" si="11"/>
        <v>10700.000000000002</v>
      </c>
    </row>
    <row r="160" spans="1:7">
      <c r="A160" s="3">
        <v>86</v>
      </c>
      <c r="B160" s="18" t="s">
        <v>162</v>
      </c>
      <c r="C160" s="14"/>
      <c r="D160" s="19">
        <v>2.6</v>
      </c>
      <c r="E160" s="17">
        <v>7757</v>
      </c>
      <c r="F160" s="2">
        <f t="shared" si="10"/>
        <v>10357</v>
      </c>
      <c r="G160" s="42">
        <f t="shared" si="11"/>
        <v>9967</v>
      </c>
    </row>
    <row r="161" spans="1:7">
      <c r="A161" s="3">
        <v>87</v>
      </c>
      <c r="B161" s="18" t="s">
        <v>163</v>
      </c>
      <c r="C161" s="14"/>
      <c r="D161" s="19">
        <v>2.38</v>
      </c>
      <c r="E161" s="17">
        <v>8417</v>
      </c>
      <c r="F161" s="2">
        <f t="shared" si="10"/>
        <v>10797</v>
      </c>
      <c r="G161" s="42">
        <f t="shared" si="11"/>
        <v>10440</v>
      </c>
    </row>
    <row r="162" spans="1:7">
      <c r="A162" s="3">
        <v>88</v>
      </c>
      <c r="B162" s="18" t="s">
        <v>164</v>
      </c>
      <c r="C162" s="14"/>
      <c r="D162" s="19">
        <v>2.38</v>
      </c>
      <c r="E162" s="17">
        <v>8125</v>
      </c>
      <c r="F162" s="2">
        <f t="shared" si="10"/>
        <v>10505</v>
      </c>
      <c r="G162" s="42">
        <f t="shared" si="11"/>
        <v>10148</v>
      </c>
    </row>
    <row r="163" spans="1:7">
      <c r="A163" s="3">
        <v>89</v>
      </c>
      <c r="B163" s="18" t="s">
        <v>165</v>
      </c>
      <c r="C163" s="14"/>
      <c r="D163" s="19">
        <v>2.38</v>
      </c>
      <c r="E163" s="17">
        <v>7405</v>
      </c>
      <c r="F163" s="2">
        <f t="shared" si="10"/>
        <v>9784.9999999999982</v>
      </c>
      <c r="G163" s="42">
        <f t="shared" si="11"/>
        <v>9427.9999999999982</v>
      </c>
    </row>
    <row r="164" spans="1:7" ht="20.25" customHeight="1">
      <c r="A164" s="49" t="s">
        <v>176</v>
      </c>
      <c r="B164" s="49"/>
      <c r="C164" s="49"/>
      <c r="D164" s="49"/>
      <c r="E164" s="49"/>
      <c r="F164" s="49"/>
      <c r="G164" s="49"/>
    </row>
    <row r="165" spans="1:7" ht="18.75" customHeight="1">
      <c r="A165" s="3">
        <v>1</v>
      </c>
      <c r="B165" s="20" t="s">
        <v>627</v>
      </c>
      <c r="C165" s="14"/>
      <c r="D165" s="21">
        <v>2.25</v>
      </c>
      <c r="E165" s="21">
        <v>1698</v>
      </c>
      <c r="F165" s="2">
        <f>((20/D165*E165)+20000)/(20/D165)</f>
        <v>3948</v>
      </c>
      <c r="G165" s="39">
        <f>((20/D165*E165)+17000)/(20/D165)</f>
        <v>3610.5</v>
      </c>
    </row>
    <row r="166" spans="1:7" ht="16.5" customHeight="1">
      <c r="A166" s="3">
        <v>2</v>
      </c>
      <c r="B166" s="20" t="s">
        <v>628</v>
      </c>
      <c r="C166" s="14"/>
      <c r="D166" s="21">
        <v>2.2000000000000002</v>
      </c>
      <c r="E166" s="21">
        <v>15206</v>
      </c>
      <c r="F166" s="2">
        <f t="shared" ref="F166:F229" si="12">((20/D166*E166)+20000)/(20/D166)</f>
        <v>17406</v>
      </c>
      <c r="G166" s="39">
        <f t="shared" ref="G166:G229" si="13">((20/D166*E166)+17000)/(20/D166)</f>
        <v>17076</v>
      </c>
    </row>
    <row r="167" spans="1:7" ht="17.25" customHeight="1">
      <c r="A167" s="3">
        <v>3</v>
      </c>
      <c r="B167" s="20" t="s">
        <v>629</v>
      </c>
      <c r="C167" s="14"/>
      <c r="D167" s="21">
        <v>2.2000000000000002</v>
      </c>
      <c r="E167" s="21">
        <v>16399</v>
      </c>
      <c r="F167" s="2">
        <f t="shared" si="12"/>
        <v>18599</v>
      </c>
      <c r="G167" s="39">
        <f t="shared" si="13"/>
        <v>18269</v>
      </c>
    </row>
    <row r="168" spans="1:7" ht="14.25" customHeight="1">
      <c r="A168" s="3">
        <v>4</v>
      </c>
      <c r="B168" s="20" t="s">
        <v>630</v>
      </c>
      <c r="C168" s="14"/>
      <c r="D168" s="21">
        <v>2.25</v>
      </c>
      <c r="E168" s="21">
        <v>18720</v>
      </c>
      <c r="F168" s="2">
        <f t="shared" si="12"/>
        <v>20970</v>
      </c>
      <c r="G168" s="39">
        <f t="shared" si="13"/>
        <v>20632.5</v>
      </c>
    </row>
    <row r="169" spans="1:7" ht="16.5" customHeight="1">
      <c r="A169" s="3">
        <v>5</v>
      </c>
      <c r="B169" s="20" t="s">
        <v>631</v>
      </c>
      <c r="C169" s="14"/>
      <c r="D169" s="21">
        <v>2.2000000000000002</v>
      </c>
      <c r="E169" s="21">
        <v>20549</v>
      </c>
      <c r="F169" s="2">
        <f t="shared" si="12"/>
        <v>22749</v>
      </c>
      <c r="G169" s="39">
        <f t="shared" si="13"/>
        <v>22419</v>
      </c>
    </row>
    <row r="170" spans="1:7" ht="30.75" customHeight="1">
      <c r="A170" s="3">
        <v>6</v>
      </c>
      <c r="B170" s="20" t="s">
        <v>632</v>
      </c>
      <c r="C170" s="14"/>
      <c r="D170" s="40">
        <v>2.2000000000000002</v>
      </c>
      <c r="E170" s="21">
        <v>24447</v>
      </c>
      <c r="F170" s="2">
        <f t="shared" si="12"/>
        <v>26647</v>
      </c>
      <c r="G170" s="39">
        <f t="shared" si="13"/>
        <v>26317</v>
      </c>
    </row>
    <row r="171" spans="1:7" ht="30">
      <c r="A171" s="3">
        <v>7</v>
      </c>
      <c r="B171" s="20" t="s">
        <v>633</v>
      </c>
      <c r="C171" s="14"/>
      <c r="D171" s="40">
        <v>2.2000000000000002</v>
      </c>
      <c r="E171" s="21">
        <v>24305</v>
      </c>
      <c r="F171" s="2">
        <f t="shared" si="12"/>
        <v>26505</v>
      </c>
      <c r="G171" s="39">
        <f t="shared" si="13"/>
        <v>26175</v>
      </c>
    </row>
    <row r="172" spans="1:7" ht="30">
      <c r="A172" s="3">
        <v>8</v>
      </c>
      <c r="B172" s="20" t="s">
        <v>448</v>
      </c>
      <c r="C172" s="14"/>
      <c r="D172" s="21">
        <v>1.5</v>
      </c>
      <c r="E172" s="21">
        <v>9420</v>
      </c>
      <c r="F172" s="2">
        <f t="shared" si="12"/>
        <v>10920</v>
      </c>
      <c r="G172" s="39">
        <f t="shared" si="13"/>
        <v>10695</v>
      </c>
    </row>
    <row r="173" spans="1:7" ht="30">
      <c r="A173" s="3">
        <v>9</v>
      </c>
      <c r="B173" s="20" t="s">
        <v>449</v>
      </c>
      <c r="C173" s="14"/>
      <c r="D173" s="21">
        <v>1.5</v>
      </c>
      <c r="E173" s="21">
        <v>10150</v>
      </c>
      <c r="F173" s="2">
        <f t="shared" si="12"/>
        <v>11650</v>
      </c>
      <c r="G173" s="39">
        <f t="shared" si="13"/>
        <v>11425</v>
      </c>
    </row>
    <row r="174" spans="1:7" ht="30">
      <c r="A174" s="3">
        <v>10</v>
      </c>
      <c r="B174" s="20" t="s">
        <v>450</v>
      </c>
      <c r="C174" s="14"/>
      <c r="D174" s="21">
        <v>1.5</v>
      </c>
      <c r="E174" s="21">
        <v>10937</v>
      </c>
      <c r="F174" s="2">
        <f t="shared" si="12"/>
        <v>12437</v>
      </c>
      <c r="G174" s="39">
        <f t="shared" si="13"/>
        <v>12212.000000000002</v>
      </c>
    </row>
    <row r="175" spans="1:7" ht="30">
      <c r="A175" s="3">
        <v>11</v>
      </c>
      <c r="B175" s="20" t="s">
        <v>451</v>
      </c>
      <c r="C175" s="14"/>
      <c r="D175" s="21">
        <v>1.5</v>
      </c>
      <c r="E175" s="21">
        <v>11888</v>
      </c>
      <c r="F175" s="2">
        <f t="shared" si="12"/>
        <v>13388</v>
      </c>
      <c r="G175" s="39">
        <f t="shared" si="13"/>
        <v>13163</v>
      </c>
    </row>
    <row r="176" spans="1:7" ht="30">
      <c r="A176" s="3">
        <v>12</v>
      </c>
      <c r="B176" s="20" t="s">
        <v>452</v>
      </c>
      <c r="C176" s="14"/>
      <c r="D176" s="21">
        <v>1.5</v>
      </c>
      <c r="E176" s="21">
        <v>12548</v>
      </c>
      <c r="F176" s="2">
        <f t="shared" si="12"/>
        <v>14048</v>
      </c>
      <c r="G176" s="39">
        <f t="shared" si="13"/>
        <v>13823</v>
      </c>
    </row>
    <row r="177" spans="1:7" ht="30">
      <c r="A177" s="3">
        <v>13</v>
      </c>
      <c r="B177" s="20" t="s">
        <v>453</v>
      </c>
      <c r="C177" s="14"/>
      <c r="D177" s="21">
        <v>1.5</v>
      </c>
      <c r="E177" s="21">
        <v>15102</v>
      </c>
      <c r="F177" s="2">
        <f t="shared" si="12"/>
        <v>16602</v>
      </c>
      <c r="G177" s="39">
        <f t="shared" si="13"/>
        <v>16377</v>
      </c>
    </row>
    <row r="178" spans="1:7" ht="30">
      <c r="A178" s="3">
        <v>14</v>
      </c>
      <c r="B178" s="20" t="s">
        <v>454</v>
      </c>
      <c r="C178" s="14"/>
      <c r="D178" s="21">
        <v>2.4</v>
      </c>
      <c r="E178" s="21">
        <v>13884</v>
      </c>
      <c r="F178" s="2">
        <f t="shared" si="12"/>
        <v>16283.999999999998</v>
      </c>
      <c r="G178" s="39">
        <f t="shared" si="13"/>
        <v>15923.999999999998</v>
      </c>
    </row>
    <row r="179" spans="1:7" ht="30">
      <c r="A179" s="3">
        <v>15</v>
      </c>
      <c r="B179" s="20" t="s">
        <v>309</v>
      </c>
      <c r="C179" s="14"/>
      <c r="D179" s="21">
        <v>2.4</v>
      </c>
      <c r="E179" s="21">
        <v>17928</v>
      </c>
      <c r="F179" s="2">
        <f t="shared" si="12"/>
        <v>20328</v>
      </c>
      <c r="G179" s="39">
        <f t="shared" si="13"/>
        <v>19968</v>
      </c>
    </row>
    <row r="180" spans="1:7" ht="30">
      <c r="A180" s="3">
        <v>16</v>
      </c>
      <c r="B180" s="20" t="s">
        <v>455</v>
      </c>
      <c r="C180" s="14"/>
      <c r="D180" s="21">
        <v>2.4</v>
      </c>
      <c r="E180" s="21">
        <v>20293</v>
      </c>
      <c r="F180" s="2">
        <f t="shared" si="12"/>
        <v>22693</v>
      </c>
      <c r="G180" s="39">
        <f t="shared" si="13"/>
        <v>22333</v>
      </c>
    </row>
    <row r="181" spans="1:7" ht="30">
      <c r="A181" s="3">
        <v>17</v>
      </c>
      <c r="B181" s="20" t="s">
        <v>456</v>
      </c>
      <c r="C181" s="14"/>
      <c r="D181" s="21">
        <v>2.2999999999999998</v>
      </c>
      <c r="E181" s="21">
        <v>20463</v>
      </c>
      <c r="F181" s="2">
        <f t="shared" si="12"/>
        <v>22762.999999999996</v>
      </c>
      <c r="G181" s="39">
        <f t="shared" si="13"/>
        <v>22418</v>
      </c>
    </row>
    <row r="182" spans="1:7" ht="30">
      <c r="A182" s="3">
        <v>18</v>
      </c>
      <c r="B182" s="20" t="s">
        <v>457</v>
      </c>
      <c r="C182" s="14"/>
      <c r="D182" s="21">
        <v>2.4</v>
      </c>
      <c r="E182" s="21">
        <v>15632</v>
      </c>
      <c r="F182" s="2">
        <f t="shared" si="12"/>
        <v>18032</v>
      </c>
      <c r="G182" s="39">
        <f t="shared" si="13"/>
        <v>17672</v>
      </c>
    </row>
    <row r="183" spans="1:7" ht="30">
      <c r="A183" s="3">
        <v>19</v>
      </c>
      <c r="B183" s="20" t="s">
        <v>402</v>
      </c>
      <c r="C183" s="14"/>
      <c r="D183" s="21">
        <v>2.4</v>
      </c>
      <c r="E183" s="21">
        <v>17733</v>
      </c>
      <c r="F183" s="2">
        <f t="shared" si="12"/>
        <v>20133</v>
      </c>
      <c r="G183" s="39">
        <f t="shared" si="13"/>
        <v>19773</v>
      </c>
    </row>
    <row r="184" spans="1:7" ht="30">
      <c r="A184" s="3">
        <v>20</v>
      </c>
      <c r="B184" s="20" t="s">
        <v>403</v>
      </c>
      <c r="C184" s="14"/>
      <c r="D184" s="21">
        <v>2.4</v>
      </c>
      <c r="E184" s="21">
        <v>17733</v>
      </c>
      <c r="F184" s="2">
        <f t="shared" si="12"/>
        <v>20133</v>
      </c>
      <c r="G184" s="39">
        <f t="shared" si="13"/>
        <v>19773</v>
      </c>
    </row>
    <row r="185" spans="1:7" ht="30">
      <c r="A185" s="3">
        <v>21</v>
      </c>
      <c r="B185" s="20" t="s">
        <v>458</v>
      </c>
      <c r="C185" s="14"/>
      <c r="D185" s="21">
        <v>2.2000000000000002</v>
      </c>
      <c r="E185" s="21">
        <v>16557</v>
      </c>
      <c r="F185" s="2">
        <f t="shared" si="12"/>
        <v>18757</v>
      </c>
      <c r="G185" s="39">
        <f t="shared" si="13"/>
        <v>18427</v>
      </c>
    </row>
    <row r="186" spans="1:7" ht="30">
      <c r="A186" s="3">
        <v>22</v>
      </c>
      <c r="B186" s="20" t="s">
        <v>459</v>
      </c>
      <c r="C186" s="2"/>
      <c r="D186" s="21">
        <v>2.4</v>
      </c>
      <c r="E186" s="21">
        <v>18089</v>
      </c>
      <c r="F186" s="2">
        <f t="shared" si="12"/>
        <v>20489</v>
      </c>
      <c r="G186" s="39">
        <f t="shared" si="13"/>
        <v>20129</v>
      </c>
    </row>
    <row r="187" spans="1:7" ht="30">
      <c r="A187" s="3">
        <v>23</v>
      </c>
      <c r="B187" s="20" t="s">
        <v>460</v>
      </c>
      <c r="C187" s="2"/>
      <c r="D187" s="21">
        <v>2.4</v>
      </c>
      <c r="E187" s="21">
        <v>17219</v>
      </c>
      <c r="F187" s="2">
        <f t="shared" si="12"/>
        <v>19619</v>
      </c>
      <c r="G187" s="39">
        <f t="shared" si="13"/>
        <v>19259</v>
      </c>
    </row>
    <row r="188" spans="1:7" ht="30">
      <c r="A188" s="3">
        <v>24</v>
      </c>
      <c r="B188" s="20" t="s">
        <v>461</v>
      </c>
      <c r="C188" s="2"/>
      <c r="D188" s="21">
        <v>2.4</v>
      </c>
      <c r="E188" s="21">
        <v>17800</v>
      </c>
      <c r="F188" s="2">
        <f t="shared" si="12"/>
        <v>20200</v>
      </c>
      <c r="G188" s="39">
        <f t="shared" si="13"/>
        <v>19840</v>
      </c>
    </row>
    <row r="189" spans="1:7" ht="30">
      <c r="A189" s="3">
        <v>25</v>
      </c>
      <c r="B189" s="20" t="s">
        <v>621</v>
      </c>
      <c r="C189" s="2"/>
      <c r="D189" s="22">
        <v>2.4</v>
      </c>
      <c r="E189" s="21">
        <v>18727</v>
      </c>
      <c r="F189" s="2">
        <f t="shared" si="12"/>
        <v>21127</v>
      </c>
      <c r="G189" s="39">
        <f t="shared" si="13"/>
        <v>20767</v>
      </c>
    </row>
    <row r="190" spans="1:7" ht="30">
      <c r="A190" s="3">
        <v>26</v>
      </c>
      <c r="B190" s="20" t="s">
        <v>622</v>
      </c>
      <c r="C190" s="2"/>
      <c r="D190" s="22">
        <v>2.4</v>
      </c>
      <c r="E190" s="21">
        <v>18500</v>
      </c>
      <c r="F190" s="2">
        <f t="shared" si="12"/>
        <v>20900</v>
      </c>
      <c r="G190" s="39">
        <f t="shared" si="13"/>
        <v>20540</v>
      </c>
    </row>
    <row r="191" spans="1:7" ht="30">
      <c r="A191" s="3">
        <v>27</v>
      </c>
      <c r="B191" s="20" t="s">
        <v>623</v>
      </c>
      <c r="C191" s="2"/>
      <c r="D191" s="22">
        <v>2.4</v>
      </c>
      <c r="E191" s="21">
        <v>18211</v>
      </c>
      <c r="F191" s="2">
        <f t="shared" si="12"/>
        <v>20611</v>
      </c>
      <c r="G191" s="39">
        <f t="shared" si="13"/>
        <v>20251</v>
      </c>
    </row>
    <row r="192" spans="1:7" ht="30">
      <c r="A192" s="3">
        <v>28</v>
      </c>
      <c r="B192" s="20" t="s">
        <v>462</v>
      </c>
      <c r="C192" s="2"/>
      <c r="D192" s="21">
        <v>2.4</v>
      </c>
      <c r="E192" s="21">
        <v>18203</v>
      </c>
      <c r="F192" s="2">
        <f t="shared" si="12"/>
        <v>20603</v>
      </c>
      <c r="G192" s="39">
        <f t="shared" si="13"/>
        <v>20243</v>
      </c>
    </row>
    <row r="193" spans="1:7" ht="30">
      <c r="A193" s="3">
        <v>29</v>
      </c>
      <c r="B193" s="20" t="s">
        <v>463</v>
      </c>
      <c r="C193" s="2"/>
      <c r="D193" s="21">
        <v>2.4</v>
      </c>
      <c r="E193" s="21">
        <v>22999</v>
      </c>
      <c r="F193" s="2">
        <f t="shared" si="12"/>
        <v>25399</v>
      </c>
      <c r="G193" s="39">
        <f t="shared" si="13"/>
        <v>25039</v>
      </c>
    </row>
    <row r="194" spans="1:7" ht="30">
      <c r="A194" s="3">
        <v>30</v>
      </c>
      <c r="B194" s="20" t="s">
        <v>464</v>
      </c>
      <c r="C194" s="2"/>
      <c r="D194" s="21">
        <v>2.4</v>
      </c>
      <c r="E194" s="21">
        <v>24084</v>
      </c>
      <c r="F194" s="2">
        <f t="shared" si="12"/>
        <v>26483.999999999996</v>
      </c>
      <c r="G194" s="39">
        <f t="shared" si="13"/>
        <v>26123.999999999996</v>
      </c>
    </row>
    <row r="195" spans="1:7" ht="30">
      <c r="A195" s="3">
        <v>31</v>
      </c>
      <c r="B195" s="20" t="s">
        <v>465</v>
      </c>
      <c r="C195" s="2"/>
      <c r="D195" s="21">
        <v>2.4</v>
      </c>
      <c r="E195" s="21">
        <v>12328</v>
      </c>
      <c r="F195" s="2">
        <f t="shared" si="12"/>
        <v>14728</v>
      </c>
      <c r="G195" s="39">
        <f t="shared" si="13"/>
        <v>14368</v>
      </c>
    </row>
    <row r="196" spans="1:7" ht="30">
      <c r="A196" s="3">
        <v>32</v>
      </c>
      <c r="B196" s="20" t="s">
        <v>466</v>
      </c>
      <c r="C196" s="2"/>
      <c r="D196" s="21">
        <v>1.9</v>
      </c>
      <c r="E196" s="21">
        <v>12150</v>
      </c>
      <c r="F196" s="2">
        <f t="shared" si="12"/>
        <v>14050</v>
      </c>
      <c r="G196" s="39">
        <f t="shared" si="13"/>
        <v>13765</v>
      </c>
    </row>
    <row r="197" spans="1:7" ht="30">
      <c r="A197" s="3">
        <v>33</v>
      </c>
      <c r="B197" s="20" t="s">
        <v>467</v>
      </c>
      <c r="C197" s="2"/>
      <c r="D197" s="21">
        <v>1.8</v>
      </c>
      <c r="E197" s="21">
        <v>12930</v>
      </c>
      <c r="F197" s="2">
        <f t="shared" si="12"/>
        <v>14730</v>
      </c>
      <c r="G197" s="39">
        <f t="shared" si="13"/>
        <v>14460</v>
      </c>
    </row>
    <row r="198" spans="1:7" ht="30">
      <c r="A198" s="3">
        <v>34</v>
      </c>
      <c r="B198" s="20" t="s">
        <v>468</v>
      </c>
      <c r="C198" s="2"/>
      <c r="D198" s="21">
        <v>2</v>
      </c>
      <c r="E198" s="21">
        <v>13077</v>
      </c>
      <c r="F198" s="2">
        <f t="shared" si="12"/>
        <v>15077</v>
      </c>
      <c r="G198" s="39">
        <f t="shared" si="13"/>
        <v>14777</v>
      </c>
    </row>
    <row r="199" spans="1:7" ht="30">
      <c r="A199" s="3">
        <v>35</v>
      </c>
      <c r="B199" s="20" t="s">
        <v>469</v>
      </c>
      <c r="C199" s="2"/>
      <c r="D199" s="21">
        <v>1.9</v>
      </c>
      <c r="E199" s="21">
        <v>13223</v>
      </c>
      <c r="F199" s="2">
        <f t="shared" si="12"/>
        <v>15123</v>
      </c>
      <c r="G199" s="39">
        <f t="shared" si="13"/>
        <v>14838</v>
      </c>
    </row>
    <row r="200" spans="1:7" ht="30">
      <c r="A200" s="3">
        <v>36</v>
      </c>
      <c r="B200" s="20" t="s">
        <v>470</v>
      </c>
      <c r="C200" s="2"/>
      <c r="D200" s="21">
        <v>2</v>
      </c>
      <c r="E200" s="21">
        <v>13703</v>
      </c>
      <c r="F200" s="2">
        <f t="shared" si="12"/>
        <v>15703</v>
      </c>
      <c r="G200" s="39">
        <f t="shared" si="13"/>
        <v>15403</v>
      </c>
    </row>
    <row r="201" spans="1:7" ht="30">
      <c r="A201" s="3">
        <v>37</v>
      </c>
      <c r="B201" s="20" t="s">
        <v>471</v>
      </c>
      <c r="C201" s="2"/>
      <c r="D201" s="21">
        <v>2</v>
      </c>
      <c r="E201" s="21">
        <v>14954</v>
      </c>
      <c r="F201" s="2">
        <f t="shared" si="12"/>
        <v>16954</v>
      </c>
      <c r="G201" s="39">
        <f t="shared" si="13"/>
        <v>16654</v>
      </c>
    </row>
    <row r="202" spans="1:7" ht="30">
      <c r="A202" s="3">
        <v>38</v>
      </c>
      <c r="B202" s="20" t="s">
        <v>472</v>
      </c>
      <c r="C202" s="2"/>
      <c r="D202" s="21">
        <v>1.9</v>
      </c>
      <c r="E202" s="21">
        <v>14610</v>
      </c>
      <c r="F202" s="2">
        <f t="shared" si="12"/>
        <v>16510</v>
      </c>
      <c r="G202" s="39">
        <f t="shared" si="13"/>
        <v>16225</v>
      </c>
    </row>
    <row r="203" spans="1:7" ht="30">
      <c r="A203" s="3">
        <v>39</v>
      </c>
      <c r="B203" s="20" t="s">
        <v>473</v>
      </c>
      <c r="C203" s="2"/>
      <c r="D203" s="21">
        <v>2</v>
      </c>
      <c r="E203" s="21">
        <v>14866</v>
      </c>
      <c r="F203" s="2">
        <f t="shared" si="12"/>
        <v>16866</v>
      </c>
      <c r="G203" s="39">
        <f t="shared" si="13"/>
        <v>16566</v>
      </c>
    </row>
    <row r="204" spans="1:7" ht="30">
      <c r="A204" s="3">
        <v>40</v>
      </c>
      <c r="B204" s="20" t="s">
        <v>474</v>
      </c>
      <c r="C204" s="2"/>
      <c r="D204" s="21">
        <v>2</v>
      </c>
      <c r="E204" s="21">
        <v>15296</v>
      </c>
      <c r="F204" s="2">
        <f t="shared" si="12"/>
        <v>17296</v>
      </c>
      <c r="G204" s="39">
        <f t="shared" si="13"/>
        <v>16996</v>
      </c>
    </row>
    <row r="205" spans="1:7" ht="30">
      <c r="A205" s="3">
        <v>41</v>
      </c>
      <c r="B205" s="20" t="s">
        <v>475</v>
      </c>
      <c r="C205" s="2"/>
      <c r="D205" s="21">
        <v>1.9</v>
      </c>
      <c r="E205" s="21">
        <v>15427</v>
      </c>
      <c r="F205" s="2">
        <f t="shared" si="12"/>
        <v>17327</v>
      </c>
      <c r="G205" s="39">
        <f t="shared" si="13"/>
        <v>17042</v>
      </c>
    </row>
    <row r="206" spans="1:7" ht="30">
      <c r="A206" s="3">
        <v>42</v>
      </c>
      <c r="B206" s="20" t="s">
        <v>476</v>
      </c>
      <c r="C206" s="2"/>
      <c r="D206" s="21">
        <v>2</v>
      </c>
      <c r="E206" s="21">
        <v>15741</v>
      </c>
      <c r="F206" s="2">
        <f t="shared" si="12"/>
        <v>17741</v>
      </c>
      <c r="G206" s="39">
        <f t="shared" si="13"/>
        <v>17441</v>
      </c>
    </row>
    <row r="207" spans="1:7" ht="24" customHeight="1">
      <c r="A207" s="3">
        <v>43</v>
      </c>
      <c r="B207" s="20" t="s">
        <v>477</v>
      </c>
      <c r="C207" s="2"/>
      <c r="D207" s="21">
        <v>1.23</v>
      </c>
      <c r="E207" s="21">
        <v>7484</v>
      </c>
      <c r="F207" s="2">
        <f t="shared" si="12"/>
        <v>8714</v>
      </c>
      <c r="G207" s="39">
        <f t="shared" si="13"/>
        <v>8529.5</v>
      </c>
    </row>
    <row r="208" spans="1:7" ht="24.75" customHeight="1">
      <c r="A208" s="3">
        <v>44</v>
      </c>
      <c r="B208" s="20" t="s">
        <v>478</v>
      </c>
      <c r="C208" s="2"/>
      <c r="D208" s="21">
        <v>1.23</v>
      </c>
      <c r="E208" s="21">
        <v>7637</v>
      </c>
      <c r="F208" s="2">
        <f t="shared" si="12"/>
        <v>8867</v>
      </c>
      <c r="G208" s="39">
        <f t="shared" si="13"/>
        <v>8682.5</v>
      </c>
    </row>
    <row r="209" spans="1:7" ht="30">
      <c r="A209" s="3">
        <v>45</v>
      </c>
      <c r="B209" s="20" t="s">
        <v>479</v>
      </c>
      <c r="C209" s="2"/>
      <c r="D209" s="21">
        <v>1.5</v>
      </c>
      <c r="E209" s="21">
        <v>8690</v>
      </c>
      <c r="F209" s="2">
        <f t="shared" si="12"/>
        <v>10190.000000000002</v>
      </c>
      <c r="G209" s="39">
        <f t="shared" si="13"/>
        <v>9965.0000000000018</v>
      </c>
    </row>
    <row r="210" spans="1:7" ht="30">
      <c r="A210" s="3">
        <v>46</v>
      </c>
      <c r="B210" s="20" t="s">
        <v>480</v>
      </c>
      <c r="C210" s="2"/>
      <c r="D210" s="21">
        <v>1.5</v>
      </c>
      <c r="E210" s="21">
        <v>8903</v>
      </c>
      <c r="F210" s="2">
        <f t="shared" si="12"/>
        <v>10403.000000000002</v>
      </c>
      <c r="G210" s="39">
        <f t="shared" si="13"/>
        <v>10178.000000000002</v>
      </c>
    </row>
    <row r="211" spans="1:7" ht="30">
      <c r="A211" s="3">
        <v>47</v>
      </c>
      <c r="B211" s="20" t="s">
        <v>481</v>
      </c>
      <c r="C211" s="2"/>
      <c r="D211" s="21">
        <v>1.5</v>
      </c>
      <c r="E211" s="21">
        <v>10295</v>
      </c>
      <c r="F211" s="2">
        <f t="shared" si="12"/>
        <v>11795.000000000002</v>
      </c>
      <c r="G211" s="39">
        <f t="shared" si="13"/>
        <v>11570.000000000002</v>
      </c>
    </row>
    <row r="212" spans="1:7" ht="30">
      <c r="A212" s="3">
        <v>48</v>
      </c>
      <c r="B212" s="20" t="s">
        <v>482</v>
      </c>
      <c r="C212" s="2"/>
      <c r="D212" s="21">
        <v>1.5</v>
      </c>
      <c r="E212" s="21">
        <v>9665</v>
      </c>
      <c r="F212" s="2">
        <f t="shared" si="12"/>
        <v>11165.000000000002</v>
      </c>
      <c r="G212" s="39">
        <f t="shared" si="13"/>
        <v>10940.000000000002</v>
      </c>
    </row>
    <row r="213" spans="1:7" ht="30">
      <c r="A213" s="3">
        <v>49</v>
      </c>
      <c r="B213" s="20" t="s">
        <v>483</v>
      </c>
      <c r="C213" s="2"/>
      <c r="D213" s="21">
        <v>1.5</v>
      </c>
      <c r="E213" s="21">
        <v>10825</v>
      </c>
      <c r="F213" s="2">
        <f t="shared" si="12"/>
        <v>12325</v>
      </c>
      <c r="G213" s="39">
        <f t="shared" si="13"/>
        <v>12100</v>
      </c>
    </row>
    <row r="214" spans="1:7" ht="30">
      <c r="A214" s="3">
        <v>50</v>
      </c>
      <c r="B214" s="20" t="s">
        <v>484</v>
      </c>
      <c r="C214" s="2"/>
      <c r="D214" s="21">
        <v>1.5</v>
      </c>
      <c r="E214" s="21">
        <v>11246</v>
      </c>
      <c r="F214" s="2">
        <f t="shared" si="12"/>
        <v>12746</v>
      </c>
      <c r="G214" s="39">
        <f t="shared" si="13"/>
        <v>12521</v>
      </c>
    </row>
    <row r="215" spans="1:7" ht="30">
      <c r="A215" s="3">
        <v>51</v>
      </c>
      <c r="B215" s="20" t="s">
        <v>485</v>
      </c>
      <c r="C215" s="2"/>
      <c r="D215" s="21">
        <v>1.9</v>
      </c>
      <c r="E215" s="21">
        <v>14093</v>
      </c>
      <c r="F215" s="2">
        <f t="shared" si="12"/>
        <v>15993</v>
      </c>
      <c r="G215" s="39">
        <f t="shared" si="13"/>
        <v>15708</v>
      </c>
    </row>
    <row r="216" spans="1:7" ht="30">
      <c r="A216" s="3">
        <v>52</v>
      </c>
      <c r="B216" s="20" t="s">
        <v>489</v>
      </c>
      <c r="C216" s="2"/>
      <c r="D216" s="22">
        <v>1</v>
      </c>
      <c r="E216" s="21">
        <v>13077</v>
      </c>
      <c r="F216" s="2">
        <f t="shared" si="12"/>
        <v>14077</v>
      </c>
      <c r="G216" s="39">
        <f t="shared" si="13"/>
        <v>13927</v>
      </c>
    </row>
    <row r="217" spans="1:7" ht="30">
      <c r="A217" s="3">
        <v>53</v>
      </c>
      <c r="B217" s="20" t="s">
        <v>486</v>
      </c>
      <c r="C217" s="2"/>
      <c r="D217" s="21">
        <v>1.9</v>
      </c>
      <c r="E217" s="21">
        <v>13804</v>
      </c>
      <c r="F217" s="2">
        <f t="shared" si="12"/>
        <v>15704</v>
      </c>
      <c r="G217" s="39">
        <f t="shared" si="13"/>
        <v>15419</v>
      </c>
    </row>
    <row r="218" spans="1:7" ht="30">
      <c r="A218" s="3">
        <v>54</v>
      </c>
      <c r="B218" s="20" t="s">
        <v>392</v>
      </c>
      <c r="C218" s="2"/>
      <c r="D218" s="21">
        <v>1.8</v>
      </c>
      <c r="E218" s="21">
        <v>14321</v>
      </c>
      <c r="F218" s="2">
        <f t="shared" si="12"/>
        <v>16121</v>
      </c>
      <c r="G218" s="39">
        <f t="shared" si="13"/>
        <v>15851</v>
      </c>
    </row>
    <row r="219" spans="1:7" ht="30">
      <c r="A219" s="3">
        <v>55</v>
      </c>
      <c r="B219" s="20" t="s">
        <v>490</v>
      </c>
      <c r="C219" s="2"/>
      <c r="D219" s="21">
        <v>1.9</v>
      </c>
      <c r="E219" s="21">
        <v>15759</v>
      </c>
      <c r="F219" s="2">
        <f t="shared" si="12"/>
        <v>17659</v>
      </c>
      <c r="G219" s="39">
        <f t="shared" si="13"/>
        <v>17374</v>
      </c>
    </row>
    <row r="220" spans="1:7" ht="30">
      <c r="A220" s="3">
        <v>56</v>
      </c>
      <c r="B220" s="20" t="s">
        <v>393</v>
      </c>
      <c r="C220" s="2"/>
      <c r="D220" s="21">
        <v>1.9</v>
      </c>
      <c r="E220" s="21">
        <v>14954</v>
      </c>
      <c r="F220" s="2">
        <f t="shared" si="12"/>
        <v>16854</v>
      </c>
      <c r="G220" s="39">
        <f t="shared" si="13"/>
        <v>16569</v>
      </c>
    </row>
    <row r="221" spans="1:7" ht="30">
      <c r="A221" s="3">
        <v>57</v>
      </c>
      <c r="B221" s="20" t="s">
        <v>491</v>
      </c>
      <c r="C221" s="2"/>
      <c r="D221" s="21">
        <v>1.9</v>
      </c>
      <c r="E221" s="21">
        <v>15010</v>
      </c>
      <c r="F221" s="2">
        <f t="shared" si="12"/>
        <v>16910</v>
      </c>
      <c r="G221" s="39">
        <f t="shared" si="13"/>
        <v>16625</v>
      </c>
    </row>
    <row r="222" spans="1:7" ht="30">
      <c r="A222" s="3">
        <v>58</v>
      </c>
      <c r="B222" s="20" t="s">
        <v>492</v>
      </c>
      <c r="C222" s="2"/>
      <c r="D222" s="21">
        <v>1.9</v>
      </c>
      <c r="E222" s="21">
        <v>14610</v>
      </c>
      <c r="F222" s="2">
        <f t="shared" si="12"/>
        <v>16510</v>
      </c>
      <c r="G222" s="39">
        <f t="shared" si="13"/>
        <v>16225</v>
      </c>
    </row>
    <row r="223" spans="1:7" ht="30">
      <c r="A223" s="3">
        <v>59</v>
      </c>
      <c r="B223" s="20" t="s">
        <v>493</v>
      </c>
      <c r="C223" s="2"/>
      <c r="D223" s="21">
        <v>1.9</v>
      </c>
      <c r="E223" s="21">
        <v>15741</v>
      </c>
      <c r="F223" s="2">
        <f t="shared" si="12"/>
        <v>17641</v>
      </c>
      <c r="G223" s="39">
        <f t="shared" si="13"/>
        <v>17356</v>
      </c>
    </row>
    <row r="224" spans="1:7" ht="30">
      <c r="A224" s="3">
        <v>60</v>
      </c>
      <c r="B224" s="20" t="s">
        <v>394</v>
      </c>
      <c r="C224" s="2"/>
      <c r="D224" s="21">
        <v>1.9</v>
      </c>
      <c r="E224" s="21">
        <v>19085</v>
      </c>
      <c r="F224" s="2">
        <f t="shared" si="12"/>
        <v>20985</v>
      </c>
      <c r="G224" s="39">
        <f t="shared" si="13"/>
        <v>20700</v>
      </c>
    </row>
    <row r="225" spans="1:7" ht="30">
      <c r="A225" s="3">
        <v>61</v>
      </c>
      <c r="B225" s="20" t="s">
        <v>395</v>
      </c>
      <c r="C225" s="2"/>
      <c r="D225" s="21">
        <v>1.5</v>
      </c>
      <c r="E225" s="21">
        <v>8689</v>
      </c>
      <c r="F225" s="2">
        <f t="shared" si="12"/>
        <v>10189</v>
      </c>
      <c r="G225" s="39">
        <f t="shared" si="13"/>
        <v>9964</v>
      </c>
    </row>
    <row r="226" spans="1:7">
      <c r="A226" s="3">
        <v>62</v>
      </c>
      <c r="B226" s="20" t="s">
        <v>396</v>
      </c>
      <c r="C226" s="2"/>
      <c r="D226" s="21">
        <v>1.54</v>
      </c>
      <c r="E226" s="21">
        <v>8903</v>
      </c>
      <c r="F226" s="2">
        <f t="shared" si="12"/>
        <v>10443</v>
      </c>
      <c r="G226" s="39">
        <f t="shared" si="13"/>
        <v>10212</v>
      </c>
    </row>
    <row r="227" spans="1:7" ht="30">
      <c r="A227" s="3">
        <v>63</v>
      </c>
      <c r="B227" s="20" t="s">
        <v>494</v>
      </c>
      <c r="C227" s="2"/>
      <c r="D227" s="21">
        <v>1.5</v>
      </c>
      <c r="E227" s="21">
        <v>10308</v>
      </c>
      <c r="F227" s="2">
        <f t="shared" si="12"/>
        <v>11808</v>
      </c>
      <c r="G227" s="39">
        <f t="shared" si="13"/>
        <v>11583</v>
      </c>
    </row>
    <row r="228" spans="1:7" ht="30">
      <c r="A228" s="3">
        <v>64</v>
      </c>
      <c r="B228" s="20" t="s">
        <v>397</v>
      </c>
      <c r="C228" s="2"/>
      <c r="D228" s="21">
        <v>1.5</v>
      </c>
      <c r="E228" s="21">
        <v>9665</v>
      </c>
      <c r="F228" s="2">
        <f t="shared" si="12"/>
        <v>11165.000000000002</v>
      </c>
      <c r="G228" s="39">
        <f t="shared" si="13"/>
        <v>10940.000000000002</v>
      </c>
    </row>
    <row r="229" spans="1:7" ht="30">
      <c r="A229" s="3">
        <v>65</v>
      </c>
      <c r="B229" s="20" t="s">
        <v>398</v>
      </c>
      <c r="C229" s="2"/>
      <c r="D229" s="21">
        <v>1.5</v>
      </c>
      <c r="E229" s="21">
        <v>10825</v>
      </c>
      <c r="F229" s="2">
        <f t="shared" si="12"/>
        <v>12325</v>
      </c>
      <c r="G229" s="39">
        <f t="shared" si="13"/>
        <v>12100</v>
      </c>
    </row>
    <row r="230" spans="1:7" ht="30">
      <c r="A230" s="3">
        <v>66</v>
      </c>
      <c r="B230" s="20" t="s">
        <v>399</v>
      </c>
      <c r="C230" s="2"/>
      <c r="D230" s="21">
        <v>1.5</v>
      </c>
      <c r="E230" s="21">
        <v>11246</v>
      </c>
      <c r="F230" s="2">
        <f t="shared" ref="F230:F231" si="14">((20/D230*E230)+20000)/(20/D230)</f>
        <v>12746</v>
      </c>
      <c r="G230" s="39">
        <f t="shared" ref="G230:G231" si="15">((20/D230*E230)+17000)/(20/D230)</f>
        <v>12521</v>
      </c>
    </row>
    <row r="231" spans="1:7" ht="45">
      <c r="A231" s="3">
        <v>67</v>
      </c>
      <c r="B231" s="20" t="s">
        <v>400</v>
      </c>
      <c r="C231" s="2"/>
      <c r="D231" s="21">
        <v>1.5</v>
      </c>
      <c r="E231" s="21">
        <v>9680</v>
      </c>
      <c r="F231" s="2">
        <f t="shared" si="14"/>
        <v>11180.000000000002</v>
      </c>
      <c r="G231" s="39">
        <f t="shared" si="15"/>
        <v>10955.000000000002</v>
      </c>
    </row>
    <row r="232" spans="1:7">
      <c r="A232" s="49" t="s">
        <v>635</v>
      </c>
      <c r="B232" s="49"/>
      <c r="C232" s="49"/>
      <c r="D232" s="49"/>
      <c r="E232" s="49"/>
      <c r="F232" s="49"/>
      <c r="G232" s="49"/>
    </row>
    <row r="233" spans="1:7">
      <c r="A233" s="19">
        <v>1</v>
      </c>
      <c r="B233" s="23" t="s">
        <v>651</v>
      </c>
      <c r="C233" s="2"/>
      <c r="D233" s="24">
        <v>0.75</v>
      </c>
      <c r="E233" s="25">
        <v>2844</v>
      </c>
      <c r="F233" s="2">
        <v>4044</v>
      </c>
      <c r="G233" s="39">
        <f>((20/D233*E233)+35000)/(20/D233)</f>
        <v>4156.5</v>
      </c>
    </row>
    <row r="234" spans="1:7">
      <c r="A234" s="19">
        <v>2</v>
      </c>
      <c r="B234" s="23" t="s">
        <v>652</v>
      </c>
      <c r="C234" s="2"/>
      <c r="D234" s="24">
        <v>0.75</v>
      </c>
      <c r="E234" s="25">
        <v>3399</v>
      </c>
      <c r="F234" s="2">
        <v>4599</v>
      </c>
      <c r="G234" s="39">
        <f t="shared" ref="G234:G239" si="16">((20/D234*E234)+35000)/(20/D234)</f>
        <v>4711.5</v>
      </c>
    </row>
    <row r="235" spans="1:7">
      <c r="A235" s="19">
        <v>3</v>
      </c>
      <c r="B235" s="23" t="s">
        <v>656</v>
      </c>
      <c r="C235" s="2"/>
      <c r="D235" s="24">
        <v>0.75</v>
      </c>
      <c r="E235" s="25">
        <v>3912</v>
      </c>
      <c r="F235" s="2">
        <v>5112</v>
      </c>
      <c r="G235" s="39">
        <f t="shared" si="16"/>
        <v>5224.5</v>
      </c>
    </row>
    <row r="236" spans="1:7">
      <c r="A236" s="19">
        <v>4</v>
      </c>
      <c r="B236" s="23" t="s">
        <v>657</v>
      </c>
      <c r="C236" s="2"/>
      <c r="D236" s="24">
        <v>0.75</v>
      </c>
      <c r="E236" s="25">
        <v>4043</v>
      </c>
      <c r="F236" s="2">
        <v>5243</v>
      </c>
      <c r="G236" s="39">
        <f t="shared" si="16"/>
        <v>5355.5</v>
      </c>
    </row>
    <row r="237" spans="1:7">
      <c r="A237" s="19">
        <v>5</v>
      </c>
      <c r="B237" s="23" t="s">
        <v>658</v>
      </c>
      <c r="C237" s="2"/>
      <c r="D237" s="24">
        <v>0.75</v>
      </c>
      <c r="E237" s="25">
        <v>3334</v>
      </c>
      <c r="F237" s="2">
        <v>4534</v>
      </c>
      <c r="G237" s="39">
        <f t="shared" si="16"/>
        <v>4646.5</v>
      </c>
    </row>
    <row r="238" spans="1:7">
      <c r="A238" s="19">
        <v>6</v>
      </c>
      <c r="B238" s="23" t="s">
        <v>659</v>
      </c>
      <c r="C238" s="2"/>
      <c r="D238" s="24">
        <v>1.125</v>
      </c>
      <c r="E238" s="25">
        <v>5438</v>
      </c>
      <c r="F238" s="2">
        <v>7238</v>
      </c>
      <c r="G238" s="39">
        <f t="shared" si="16"/>
        <v>7406.75</v>
      </c>
    </row>
    <row r="239" spans="1:7">
      <c r="A239" s="19">
        <v>7</v>
      </c>
      <c r="B239" s="23" t="s">
        <v>660</v>
      </c>
      <c r="C239" s="2"/>
      <c r="D239" s="24">
        <v>1.125</v>
      </c>
      <c r="E239" s="25">
        <v>4380</v>
      </c>
      <c r="F239" s="2">
        <v>6180</v>
      </c>
      <c r="G239" s="39">
        <f t="shared" si="16"/>
        <v>6348.75</v>
      </c>
    </row>
    <row r="240" spans="1:7">
      <c r="A240" s="49" t="s">
        <v>661</v>
      </c>
      <c r="B240" s="49"/>
      <c r="C240" s="49"/>
      <c r="D240" s="49"/>
      <c r="E240" s="49"/>
      <c r="F240" s="49"/>
      <c r="G240" s="49"/>
    </row>
    <row r="241" spans="1:7">
      <c r="A241" s="19">
        <v>1</v>
      </c>
      <c r="B241" s="26" t="s">
        <v>653</v>
      </c>
      <c r="C241" s="2"/>
      <c r="D241" s="2">
        <v>3.5</v>
      </c>
      <c r="E241" s="2">
        <v>19232</v>
      </c>
      <c r="F241" s="2"/>
      <c r="G241" s="2"/>
    </row>
    <row r="242" spans="1:7">
      <c r="A242" s="49" t="s">
        <v>662</v>
      </c>
      <c r="B242" s="49"/>
      <c r="C242" s="49"/>
      <c r="D242" s="49"/>
      <c r="E242" s="49"/>
      <c r="F242" s="49"/>
      <c r="G242" s="49"/>
    </row>
    <row r="243" spans="1:7">
      <c r="A243" s="19">
        <v>1</v>
      </c>
      <c r="B243" s="26" t="s">
        <v>654</v>
      </c>
      <c r="C243" s="2"/>
      <c r="D243" s="2">
        <v>3.363</v>
      </c>
      <c r="E243" s="2">
        <v>12953</v>
      </c>
      <c r="F243" s="2"/>
      <c r="G243" s="2"/>
    </row>
    <row r="244" spans="1:7">
      <c r="A244" s="49" t="s">
        <v>634</v>
      </c>
      <c r="B244" s="49"/>
      <c r="C244" s="49"/>
      <c r="D244" s="49"/>
      <c r="E244" s="49"/>
      <c r="F244" s="49"/>
      <c r="G244" s="49"/>
    </row>
    <row r="245" spans="1:7">
      <c r="A245" s="19">
        <v>1</v>
      </c>
      <c r="B245" s="27" t="s">
        <v>702</v>
      </c>
      <c r="C245" s="2"/>
      <c r="D245" s="16">
        <v>1.1499999999999999</v>
      </c>
      <c r="E245" s="16">
        <v>3901</v>
      </c>
      <c r="F245" s="2">
        <v>4764</v>
      </c>
      <c r="G245" s="39">
        <f>((20/D245*E245)+35000)/(20/D245)</f>
        <v>5913.5</v>
      </c>
    </row>
    <row r="246" spans="1:7">
      <c r="A246" s="19">
        <v>2</v>
      </c>
      <c r="B246" s="27" t="s">
        <v>703</v>
      </c>
      <c r="C246" s="2"/>
      <c r="D246" s="16">
        <v>1.1499999999999999</v>
      </c>
      <c r="E246" s="16">
        <v>4183</v>
      </c>
      <c r="F246" s="2">
        <v>5046</v>
      </c>
      <c r="G246" s="39">
        <f t="shared" ref="G246:G277" si="17">((20/D246*E246)+35000)/(20/D246)</f>
        <v>6195.4999999999991</v>
      </c>
    </row>
    <row r="247" spans="1:7">
      <c r="A247" s="19">
        <v>3</v>
      </c>
      <c r="B247" s="27" t="s">
        <v>704</v>
      </c>
      <c r="C247" s="2"/>
      <c r="D247" s="16">
        <v>1.38</v>
      </c>
      <c r="E247" s="16">
        <v>4594</v>
      </c>
      <c r="F247" s="2">
        <v>5629</v>
      </c>
      <c r="G247" s="39">
        <f t="shared" si="17"/>
        <v>7009</v>
      </c>
    </row>
    <row r="248" spans="1:7">
      <c r="A248" s="19">
        <v>4</v>
      </c>
      <c r="B248" s="27" t="s">
        <v>705</v>
      </c>
      <c r="C248" s="2"/>
      <c r="D248" s="16">
        <v>1.38</v>
      </c>
      <c r="E248" s="16">
        <v>4880</v>
      </c>
      <c r="F248" s="2">
        <v>5915</v>
      </c>
      <c r="G248" s="39">
        <f t="shared" si="17"/>
        <v>7295</v>
      </c>
    </row>
    <row r="249" spans="1:7">
      <c r="A249" s="19">
        <v>5</v>
      </c>
      <c r="B249" s="27" t="s">
        <v>706</v>
      </c>
      <c r="C249" s="2"/>
      <c r="D249" s="16">
        <v>1.38</v>
      </c>
      <c r="E249" s="16">
        <v>5247</v>
      </c>
      <c r="F249" s="2">
        <v>6282</v>
      </c>
      <c r="G249" s="39">
        <f t="shared" si="17"/>
        <v>7662</v>
      </c>
    </row>
    <row r="250" spans="1:7">
      <c r="A250" s="19">
        <v>6</v>
      </c>
      <c r="B250" s="27" t="s">
        <v>707</v>
      </c>
      <c r="C250" s="2"/>
      <c r="D250" s="16">
        <v>1.38</v>
      </c>
      <c r="E250" s="16">
        <v>5653</v>
      </c>
      <c r="F250" s="2">
        <v>6688</v>
      </c>
      <c r="G250" s="39">
        <f t="shared" si="17"/>
        <v>8068</v>
      </c>
    </row>
    <row r="251" spans="1:7">
      <c r="A251" s="19">
        <v>7</v>
      </c>
      <c r="B251" s="27" t="s">
        <v>708</v>
      </c>
      <c r="C251" s="2"/>
      <c r="D251" s="16">
        <v>1.6</v>
      </c>
      <c r="E251" s="16">
        <v>5569</v>
      </c>
      <c r="F251" s="2">
        <v>6769</v>
      </c>
      <c r="G251" s="39">
        <f t="shared" si="17"/>
        <v>8369</v>
      </c>
    </row>
    <row r="252" spans="1:7">
      <c r="A252" s="19">
        <v>8</v>
      </c>
      <c r="B252" s="27" t="s">
        <v>709</v>
      </c>
      <c r="C252" s="2"/>
      <c r="D252" s="16">
        <v>1.6</v>
      </c>
      <c r="E252" s="16">
        <v>6569</v>
      </c>
      <c r="F252" s="2">
        <v>7769</v>
      </c>
      <c r="G252" s="39">
        <f t="shared" si="17"/>
        <v>9369</v>
      </c>
    </row>
    <row r="253" spans="1:7">
      <c r="A253" s="19">
        <v>9</v>
      </c>
      <c r="B253" s="27" t="s">
        <v>710</v>
      </c>
      <c r="C253" s="2"/>
      <c r="D253" s="16">
        <v>1.6</v>
      </c>
      <c r="E253" s="16">
        <v>6895</v>
      </c>
      <c r="F253" s="2">
        <v>8095</v>
      </c>
      <c r="G253" s="39">
        <f t="shared" si="17"/>
        <v>9695</v>
      </c>
    </row>
    <row r="254" spans="1:7">
      <c r="A254" s="19">
        <v>10</v>
      </c>
      <c r="B254" s="27" t="s">
        <v>711</v>
      </c>
      <c r="C254" s="2"/>
      <c r="D254" s="16">
        <v>1.83</v>
      </c>
      <c r="E254" s="16">
        <v>6460</v>
      </c>
      <c r="F254" s="2">
        <v>7833</v>
      </c>
      <c r="G254" s="39">
        <f t="shared" si="17"/>
        <v>9662.5</v>
      </c>
    </row>
    <row r="255" spans="1:7">
      <c r="A255" s="19">
        <v>11</v>
      </c>
      <c r="B255" s="27" t="s">
        <v>712</v>
      </c>
      <c r="C255" s="2"/>
      <c r="D255" s="16">
        <v>1.83</v>
      </c>
      <c r="E255" s="16">
        <v>6994</v>
      </c>
      <c r="F255" s="2">
        <v>8367</v>
      </c>
      <c r="G255" s="39">
        <f t="shared" si="17"/>
        <v>10196.5</v>
      </c>
    </row>
    <row r="256" spans="1:7">
      <c r="A256" s="19">
        <v>12</v>
      </c>
      <c r="B256" s="27" t="s">
        <v>713</v>
      </c>
      <c r="C256" s="2"/>
      <c r="D256" s="16">
        <v>1.83</v>
      </c>
      <c r="E256" s="16">
        <v>7554</v>
      </c>
      <c r="F256" s="2">
        <v>8927</v>
      </c>
      <c r="G256" s="39">
        <f t="shared" si="17"/>
        <v>10756.5</v>
      </c>
    </row>
    <row r="257" spans="1:7">
      <c r="A257" s="19">
        <v>13</v>
      </c>
      <c r="B257" s="27" t="s">
        <v>714</v>
      </c>
      <c r="C257" s="2"/>
      <c r="D257" s="16">
        <v>1.83</v>
      </c>
      <c r="E257" s="16">
        <v>7578</v>
      </c>
      <c r="F257" s="2">
        <v>8950</v>
      </c>
      <c r="G257" s="39">
        <f t="shared" si="17"/>
        <v>10780.5</v>
      </c>
    </row>
    <row r="258" spans="1:7">
      <c r="A258" s="19">
        <v>14</v>
      </c>
      <c r="B258" s="27" t="s">
        <v>715</v>
      </c>
      <c r="C258" s="2"/>
      <c r="D258" s="16">
        <v>1.83</v>
      </c>
      <c r="E258" s="16">
        <v>9316</v>
      </c>
      <c r="F258" s="2">
        <v>10688</v>
      </c>
      <c r="G258" s="39">
        <f t="shared" si="17"/>
        <v>12518.5</v>
      </c>
    </row>
    <row r="259" spans="1:7">
      <c r="A259" s="19">
        <v>15</v>
      </c>
      <c r="B259" s="27" t="s">
        <v>716</v>
      </c>
      <c r="C259" s="2"/>
      <c r="D259" s="16">
        <v>2.5</v>
      </c>
      <c r="E259" s="16">
        <v>10261</v>
      </c>
      <c r="F259" s="2">
        <v>12136</v>
      </c>
      <c r="G259" s="39">
        <f t="shared" si="17"/>
        <v>14636</v>
      </c>
    </row>
    <row r="260" spans="1:7">
      <c r="A260" s="19">
        <v>16</v>
      </c>
      <c r="B260" s="27" t="s">
        <v>717</v>
      </c>
      <c r="C260" s="2"/>
      <c r="D260" s="16">
        <v>2.0499999999999998</v>
      </c>
      <c r="E260" s="16">
        <v>7138</v>
      </c>
      <c r="F260" s="2">
        <v>8676</v>
      </c>
      <c r="G260" s="39">
        <f t="shared" si="17"/>
        <v>10725.5</v>
      </c>
    </row>
    <row r="261" spans="1:7">
      <c r="A261" s="19">
        <v>17</v>
      </c>
      <c r="B261" s="27" t="s">
        <v>718</v>
      </c>
      <c r="C261" s="3"/>
      <c r="D261" s="16">
        <v>2.0499999999999998</v>
      </c>
      <c r="E261" s="16">
        <v>7786</v>
      </c>
      <c r="F261" s="3">
        <v>9324</v>
      </c>
      <c r="G261" s="39">
        <f t="shared" si="17"/>
        <v>11373.499999999998</v>
      </c>
    </row>
    <row r="262" spans="1:7">
      <c r="A262" s="19">
        <v>18</v>
      </c>
      <c r="B262" s="27" t="s">
        <v>719</v>
      </c>
      <c r="C262" s="3"/>
      <c r="D262" s="16">
        <v>2.0499999999999998</v>
      </c>
      <c r="E262" s="16">
        <v>8425</v>
      </c>
      <c r="F262" s="3">
        <v>9963</v>
      </c>
      <c r="G262" s="39">
        <f t="shared" si="17"/>
        <v>12012.5</v>
      </c>
    </row>
    <row r="263" spans="1:7">
      <c r="A263" s="19">
        <v>19</v>
      </c>
      <c r="B263" s="27" t="s">
        <v>720</v>
      </c>
      <c r="C263" s="3"/>
      <c r="D263" s="16">
        <v>2.0499999999999998</v>
      </c>
      <c r="E263" s="16">
        <v>9172</v>
      </c>
      <c r="F263" s="3">
        <v>10710</v>
      </c>
      <c r="G263" s="39">
        <f t="shared" si="17"/>
        <v>12759.5</v>
      </c>
    </row>
    <row r="264" spans="1:7">
      <c r="A264" s="19">
        <v>20</v>
      </c>
      <c r="B264" s="27" t="s">
        <v>721</v>
      </c>
      <c r="C264" s="3"/>
      <c r="D264" s="16">
        <v>2.2799999999999998</v>
      </c>
      <c r="E264" s="16">
        <v>7970</v>
      </c>
      <c r="F264" s="3">
        <v>9680</v>
      </c>
      <c r="G264" s="39">
        <f t="shared" si="17"/>
        <v>11960</v>
      </c>
    </row>
    <row r="265" spans="1:7">
      <c r="A265" s="19">
        <v>21</v>
      </c>
      <c r="B265" s="27" t="s">
        <v>722</v>
      </c>
      <c r="C265" s="3"/>
      <c r="D265" s="16">
        <v>2.2799999999999998</v>
      </c>
      <c r="E265" s="16">
        <v>8593</v>
      </c>
      <c r="F265" s="3">
        <v>10303</v>
      </c>
      <c r="G265" s="39">
        <f t="shared" si="17"/>
        <v>12583</v>
      </c>
    </row>
    <row r="266" spans="1:7">
      <c r="A266" s="19">
        <v>22</v>
      </c>
      <c r="B266" s="27" t="s">
        <v>723</v>
      </c>
      <c r="C266" s="3"/>
      <c r="D266" s="16">
        <v>2.2799999999999998</v>
      </c>
      <c r="E266" s="16">
        <v>9316</v>
      </c>
      <c r="F266" s="3">
        <v>11026</v>
      </c>
      <c r="G266" s="39">
        <f t="shared" si="17"/>
        <v>13306</v>
      </c>
    </row>
    <row r="267" spans="1:7">
      <c r="A267" s="19">
        <v>23</v>
      </c>
      <c r="B267" s="27" t="s">
        <v>724</v>
      </c>
      <c r="C267" s="3"/>
      <c r="D267" s="16">
        <v>2.2799999999999998</v>
      </c>
      <c r="E267" s="16">
        <v>11806</v>
      </c>
      <c r="F267" s="3">
        <v>13516</v>
      </c>
      <c r="G267" s="39">
        <f t="shared" si="17"/>
        <v>15796</v>
      </c>
    </row>
    <row r="268" spans="1:7">
      <c r="A268" s="19">
        <v>24</v>
      </c>
      <c r="B268" s="27" t="s">
        <v>725</v>
      </c>
      <c r="C268" s="3"/>
      <c r="D268" s="16">
        <v>2.5</v>
      </c>
      <c r="E268" s="16">
        <v>9376</v>
      </c>
      <c r="F268" s="3">
        <v>11251</v>
      </c>
      <c r="G268" s="39">
        <f t="shared" si="17"/>
        <v>13751</v>
      </c>
    </row>
    <row r="269" spans="1:7">
      <c r="A269" s="19">
        <v>25</v>
      </c>
      <c r="B269" s="27" t="s">
        <v>726</v>
      </c>
      <c r="C269" s="3"/>
      <c r="D269" s="16">
        <v>2.5</v>
      </c>
      <c r="E269" s="16">
        <v>10172</v>
      </c>
      <c r="F269" s="3">
        <v>12047</v>
      </c>
      <c r="G269" s="39">
        <f t="shared" si="17"/>
        <v>14547</v>
      </c>
    </row>
    <row r="270" spans="1:7">
      <c r="A270" s="19">
        <v>26</v>
      </c>
      <c r="B270" s="27" t="s">
        <v>727</v>
      </c>
      <c r="C270" s="3"/>
      <c r="D270" s="16">
        <v>3.1</v>
      </c>
      <c r="E270" s="16">
        <v>12509</v>
      </c>
      <c r="F270" s="3">
        <v>14834</v>
      </c>
      <c r="G270" s="39">
        <f t="shared" si="17"/>
        <v>17934</v>
      </c>
    </row>
    <row r="271" spans="1:7">
      <c r="A271" s="19">
        <v>27</v>
      </c>
      <c r="B271" s="27" t="s">
        <v>728</v>
      </c>
      <c r="C271" s="3"/>
      <c r="D271" s="16">
        <v>2.5</v>
      </c>
      <c r="E271" s="16">
        <v>11014</v>
      </c>
      <c r="F271" s="3">
        <v>12889</v>
      </c>
      <c r="G271" s="39">
        <f t="shared" si="17"/>
        <v>15389</v>
      </c>
    </row>
    <row r="272" spans="1:7">
      <c r="A272" s="19">
        <v>28</v>
      </c>
      <c r="B272" s="27" t="s">
        <v>729</v>
      </c>
      <c r="C272" s="3"/>
      <c r="D272" s="16">
        <v>2.73</v>
      </c>
      <c r="E272" s="16">
        <v>10217</v>
      </c>
      <c r="F272" s="3">
        <v>12265</v>
      </c>
      <c r="G272" s="39">
        <f t="shared" si="17"/>
        <v>14994.500000000002</v>
      </c>
    </row>
    <row r="273" spans="1:7">
      <c r="A273" s="19">
        <v>29</v>
      </c>
      <c r="B273" s="27" t="s">
        <v>730</v>
      </c>
      <c r="C273" s="3"/>
      <c r="D273" s="16">
        <v>3.73</v>
      </c>
      <c r="E273" s="16">
        <v>13860</v>
      </c>
      <c r="F273" s="3">
        <v>16658</v>
      </c>
      <c r="G273" s="39">
        <f t="shared" si="17"/>
        <v>20387.5</v>
      </c>
    </row>
    <row r="274" spans="1:7">
      <c r="A274" s="19">
        <v>30</v>
      </c>
      <c r="B274" s="27" t="s">
        <v>731</v>
      </c>
      <c r="C274" s="3"/>
      <c r="D274" s="16">
        <v>2.73</v>
      </c>
      <c r="E274" s="16">
        <v>10707</v>
      </c>
      <c r="F274" s="3">
        <v>12755</v>
      </c>
      <c r="G274" s="39">
        <f t="shared" si="17"/>
        <v>15484.5</v>
      </c>
    </row>
    <row r="275" spans="1:7">
      <c r="A275" s="19">
        <v>31</v>
      </c>
      <c r="B275" s="27" t="s">
        <v>732</v>
      </c>
      <c r="C275" s="3"/>
      <c r="D275" s="16">
        <v>2.73</v>
      </c>
      <c r="E275" s="16">
        <v>11098</v>
      </c>
      <c r="F275" s="3">
        <v>13145</v>
      </c>
      <c r="G275" s="39">
        <f t="shared" si="17"/>
        <v>15875.5</v>
      </c>
    </row>
    <row r="276" spans="1:7">
      <c r="A276" s="19">
        <v>32</v>
      </c>
      <c r="B276" s="27" t="s">
        <v>733</v>
      </c>
      <c r="C276" s="3"/>
      <c r="D276" s="16">
        <v>2.73</v>
      </c>
      <c r="E276" s="16">
        <v>12009</v>
      </c>
      <c r="F276" s="3">
        <v>14056</v>
      </c>
      <c r="G276" s="39">
        <f t="shared" si="17"/>
        <v>16786.5</v>
      </c>
    </row>
    <row r="277" spans="1:7">
      <c r="A277" s="19">
        <v>33</v>
      </c>
      <c r="B277" s="27" t="s">
        <v>734</v>
      </c>
      <c r="C277" s="3"/>
      <c r="D277" s="16">
        <v>2.73</v>
      </c>
      <c r="E277" s="16">
        <v>13796</v>
      </c>
      <c r="F277" s="3">
        <v>15844</v>
      </c>
      <c r="G277" s="39">
        <f t="shared" si="17"/>
        <v>18573.499999999996</v>
      </c>
    </row>
    <row r="278" spans="1:7">
      <c r="A278" s="49" t="s">
        <v>401</v>
      </c>
      <c r="B278" s="49"/>
      <c r="C278" s="49"/>
      <c r="D278" s="49"/>
      <c r="E278" s="49"/>
      <c r="F278" s="49"/>
      <c r="G278" s="49"/>
    </row>
    <row r="279" spans="1:7">
      <c r="A279" s="19">
        <v>1</v>
      </c>
      <c r="B279" s="27" t="s">
        <v>695</v>
      </c>
      <c r="C279" s="14"/>
      <c r="D279" s="16">
        <v>1.33</v>
      </c>
      <c r="E279" s="28">
        <v>6420</v>
      </c>
      <c r="F279" s="14"/>
      <c r="G279" s="14"/>
    </row>
    <row r="280" spans="1:7">
      <c r="A280" s="19">
        <v>2</v>
      </c>
      <c r="B280" s="27" t="s">
        <v>694</v>
      </c>
      <c r="C280" s="14"/>
      <c r="D280" s="16">
        <v>1.52</v>
      </c>
      <c r="E280" s="28">
        <v>7277</v>
      </c>
      <c r="F280" s="14"/>
      <c r="G280" s="14"/>
    </row>
    <row r="281" spans="1:7">
      <c r="A281" s="19">
        <v>3</v>
      </c>
      <c r="B281" s="27" t="s">
        <v>696</v>
      </c>
      <c r="C281" s="14"/>
      <c r="D281" s="16">
        <v>1.45</v>
      </c>
      <c r="E281" s="28">
        <v>7524</v>
      </c>
      <c r="F281" s="14"/>
      <c r="G281" s="14"/>
    </row>
    <row r="282" spans="1:7">
      <c r="A282" s="19">
        <v>4</v>
      </c>
      <c r="B282" s="27" t="s">
        <v>697</v>
      </c>
      <c r="C282" s="14"/>
      <c r="D282" s="16">
        <v>1.7</v>
      </c>
      <c r="E282" s="28">
        <v>8598</v>
      </c>
      <c r="F282" s="14"/>
      <c r="G282" s="14"/>
    </row>
    <row r="283" spans="1:7">
      <c r="A283" s="19">
        <v>5</v>
      </c>
      <c r="B283" s="27" t="s">
        <v>698</v>
      </c>
      <c r="C283" s="14"/>
      <c r="D283" s="16">
        <v>2.2999999999999998</v>
      </c>
      <c r="E283" s="28">
        <v>18860</v>
      </c>
      <c r="F283" s="14"/>
      <c r="G283" s="14"/>
    </row>
    <row r="284" spans="1:7">
      <c r="A284" s="19">
        <v>6</v>
      </c>
      <c r="B284" s="29" t="s">
        <v>655</v>
      </c>
      <c r="C284" s="14"/>
      <c r="D284" s="17">
        <v>2.5</v>
      </c>
      <c r="E284" s="2">
        <v>11119</v>
      </c>
      <c r="F284" s="14"/>
      <c r="G284" s="14"/>
    </row>
    <row r="285" spans="1:7">
      <c r="A285" s="19">
        <v>7</v>
      </c>
      <c r="B285" s="27" t="s">
        <v>699</v>
      </c>
      <c r="C285" s="14"/>
      <c r="D285" s="16">
        <v>2.29</v>
      </c>
      <c r="E285" s="28">
        <v>21641</v>
      </c>
      <c r="F285" s="14"/>
      <c r="G285" s="14"/>
    </row>
    <row r="286" spans="1:7">
      <c r="A286" s="49" t="s">
        <v>663</v>
      </c>
      <c r="B286" s="49"/>
      <c r="C286" s="49"/>
      <c r="D286" s="49"/>
      <c r="E286" s="49"/>
      <c r="F286" s="49"/>
      <c r="G286" s="49"/>
    </row>
    <row r="287" spans="1:7">
      <c r="A287" s="19">
        <v>1</v>
      </c>
      <c r="B287" s="18" t="s">
        <v>700</v>
      </c>
      <c r="C287" s="14"/>
      <c r="D287" s="16">
        <v>1.37</v>
      </c>
      <c r="E287" s="16">
        <v>5118</v>
      </c>
      <c r="F287" s="14"/>
      <c r="G287" s="14"/>
    </row>
    <row r="288" spans="1:7">
      <c r="A288" s="19">
        <v>2</v>
      </c>
      <c r="B288" s="18" t="s">
        <v>701</v>
      </c>
      <c r="C288" s="14"/>
      <c r="D288" s="16">
        <v>1.56</v>
      </c>
      <c r="E288" s="16">
        <v>6133</v>
      </c>
      <c r="F288" s="14"/>
      <c r="G288" s="14"/>
    </row>
    <row r="289" spans="1:7">
      <c r="A289" s="19">
        <v>3</v>
      </c>
      <c r="B289" s="14" t="s">
        <v>743</v>
      </c>
      <c r="C289" s="2"/>
      <c r="D289" s="2">
        <v>1.345</v>
      </c>
      <c r="E289" s="2">
        <v>5472</v>
      </c>
      <c r="F289" s="2"/>
      <c r="G289" s="2"/>
    </row>
    <row r="290" spans="1:7">
      <c r="A290" s="19">
        <v>4</v>
      </c>
      <c r="B290" s="14" t="s">
        <v>701</v>
      </c>
      <c r="C290" s="2"/>
      <c r="D290" s="2">
        <v>1.5329999999999999</v>
      </c>
      <c r="E290" s="2">
        <v>6252</v>
      </c>
      <c r="F290" s="2"/>
      <c r="G290" s="2"/>
    </row>
    <row r="291" spans="1:7">
      <c r="A291" s="49" t="s">
        <v>744</v>
      </c>
      <c r="B291" s="49"/>
      <c r="C291" s="49"/>
      <c r="D291" s="49"/>
      <c r="E291" s="49"/>
      <c r="F291" s="49"/>
      <c r="G291" s="49"/>
    </row>
    <row r="292" spans="1:7">
      <c r="A292" s="19">
        <v>1</v>
      </c>
      <c r="B292" s="27" t="s">
        <v>738</v>
      </c>
      <c r="C292" s="2"/>
      <c r="D292" s="16">
        <v>0.97</v>
      </c>
      <c r="E292" s="16">
        <v>1300</v>
      </c>
      <c r="F292" s="42">
        <f>((20/D292)*E292+25000)/(20/D292)</f>
        <v>2512.5</v>
      </c>
      <c r="G292" s="42">
        <f>((20/D292)*E292+25000)/(20/D292)</f>
        <v>2512.5</v>
      </c>
    </row>
    <row r="293" spans="1:7">
      <c r="A293" s="19">
        <v>2</v>
      </c>
      <c r="B293" s="27" t="s">
        <v>739</v>
      </c>
      <c r="C293" s="2"/>
      <c r="D293" s="16">
        <v>1.3</v>
      </c>
      <c r="E293" s="16">
        <v>1739</v>
      </c>
      <c r="F293" s="42">
        <f t="shared" ref="F293:F354" si="18">((20/D293)*E293+25000)/(20/D293)</f>
        <v>3364.0000000000005</v>
      </c>
      <c r="G293" s="42">
        <f t="shared" ref="G293:G354" si="19">((20/D293)*E293+25000)/(20/D293)</f>
        <v>3364.0000000000005</v>
      </c>
    </row>
    <row r="294" spans="1:7">
      <c r="A294" s="19">
        <v>3</v>
      </c>
      <c r="B294" s="27" t="s">
        <v>740</v>
      </c>
      <c r="C294" s="2"/>
      <c r="D294" s="16">
        <v>1.63</v>
      </c>
      <c r="E294" s="16">
        <v>2176</v>
      </c>
      <c r="F294" s="42">
        <f t="shared" si="18"/>
        <v>4213.5</v>
      </c>
      <c r="G294" s="42">
        <f t="shared" si="19"/>
        <v>4213.5</v>
      </c>
    </row>
    <row r="295" spans="1:7">
      <c r="A295" s="19">
        <v>4</v>
      </c>
      <c r="B295" s="27" t="s">
        <v>741</v>
      </c>
      <c r="C295" s="2"/>
      <c r="D295" s="16">
        <v>1.96</v>
      </c>
      <c r="E295" s="16">
        <v>2612</v>
      </c>
      <c r="F295" s="42">
        <f t="shared" si="18"/>
        <v>5062</v>
      </c>
      <c r="G295" s="42">
        <f t="shared" si="19"/>
        <v>5062</v>
      </c>
    </row>
    <row r="296" spans="1:7">
      <c r="A296" s="19">
        <v>5</v>
      </c>
      <c r="B296" s="27" t="s">
        <v>166</v>
      </c>
      <c r="C296" s="2"/>
      <c r="D296" s="16">
        <v>0.49</v>
      </c>
      <c r="E296" s="16">
        <v>623</v>
      </c>
      <c r="F296" s="42">
        <f t="shared" si="18"/>
        <v>1235.5</v>
      </c>
      <c r="G296" s="42">
        <f t="shared" si="19"/>
        <v>1235.5</v>
      </c>
    </row>
    <row r="297" spans="1:7">
      <c r="A297" s="19">
        <v>6</v>
      </c>
      <c r="B297" s="27" t="s">
        <v>168</v>
      </c>
      <c r="C297" s="2"/>
      <c r="D297" s="16">
        <v>0.64</v>
      </c>
      <c r="E297" s="16">
        <v>849</v>
      </c>
      <c r="F297" s="42">
        <f t="shared" si="18"/>
        <v>1649</v>
      </c>
      <c r="G297" s="42">
        <f t="shared" si="19"/>
        <v>1649</v>
      </c>
    </row>
    <row r="298" spans="1:7">
      <c r="A298" s="19">
        <v>7</v>
      </c>
      <c r="B298" s="27" t="s">
        <v>171</v>
      </c>
      <c r="C298" s="2"/>
      <c r="D298" s="16">
        <v>0.79</v>
      </c>
      <c r="E298" s="16">
        <v>1061</v>
      </c>
      <c r="F298" s="42">
        <f t="shared" si="18"/>
        <v>2048.5</v>
      </c>
      <c r="G298" s="42">
        <f t="shared" si="19"/>
        <v>2048.5</v>
      </c>
    </row>
    <row r="299" spans="1:7">
      <c r="A299" s="19">
        <v>8</v>
      </c>
      <c r="B299" s="27" t="s">
        <v>174</v>
      </c>
      <c r="C299" s="2"/>
      <c r="D299" s="16">
        <v>0.96</v>
      </c>
      <c r="E299" s="16">
        <v>1275</v>
      </c>
      <c r="F299" s="42">
        <f t="shared" si="18"/>
        <v>2474.9999999999995</v>
      </c>
      <c r="G299" s="42">
        <f t="shared" si="19"/>
        <v>2474.9999999999995</v>
      </c>
    </row>
    <row r="300" spans="1:7">
      <c r="A300" s="19">
        <v>9</v>
      </c>
      <c r="B300" s="27" t="s">
        <v>169</v>
      </c>
      <c r="C300" s="2"/>
      <c r="D300" s="16">
        <v>0.3</v>
      </c>
      <c r="E300" s="16">
        <v>407</v>
      </c>
      <c r="F300" s="42">
        <f t="shared" si="18"/>
        <v>782</v>
      </c>
      <c r="G300" s="42">
        <f t="shared" si="19"/>
        <v>782</v>
      </c>
    </row>
    <row r="301" spans="1:7">
      <c r="A301" s="19">
        <v>10</v>
      </c>
      <c r="B301" s="27" t="s">
        <v>172</v>
      </c>
      <c r="C301" s="2"/>
      <c r="D301" s="16">
        <v>0.38</v>
      </c>
      <c r="E301" s="16">
        <v>511</v>
      </c>
      <c r="F301" s="42">
        <f t="shared" si="18"/>
        <v>986</v>
      </c>
      <c r="G301" s="42">
        <f t="shared" si="19"/>
        <v>986</v>
      </c>
    </row>
    <row r="302" spans="1:7">
      <c r="A302" s="19">
        <v>11</v>
      </c>
      <c r="B302" s="27" t="s">
        <v>175</v>
      </c>
      <c r="C302" s="2"/>
      <c r="D302" s="16">
        <v>0.46</v>
      </c>
      <c r="E302" s="16">
        <v>611</v>
      </c>
      <c r="F302" s="42">
        <f t="shared" si="18"/>
        <v>1186</v>
      </c>
      <c r="G302" s="42">
        <f t="shared" si="19"/>
        <v>1186</v>
      </c>
    </row>
    <row r="303" spans="1:7">
      <c r="A303" s="19">
        <v>12</v>
      </c>
      <c r="B303" s="27" t="s">
        <v>167</v>
      </c>
      <c r="C303" s="2"/>
      <c r="D303" s="16">
        <v>0.35</v>
      </c>
      <c r="E303" s="16">
        <v>468</v>
      </c>
      <c r="F303" s="42">
        <f t="shared" si="18"/>
        <v>905.5</v>
      </c>
      <c r="G303" s="42">
        <f t="shared" si="19"/>
        <v>905.5</v>
      </c>
    </row>
    <row r="304" spans="1:7">
      <c r="A304" s="19">
        <v>13</v>
      </c>
      <c r="B304" s="27" t="s">
        <v>170</v>
      </c>
      <c r="C304" s="2"/>
      <c r="D304" s="16">
        <v>0.47</v>
      </c>
      <c r="E304" s="16">
        <v>624</v>
      </c>
      <c r="F304" s="42">
        <f t="shared" si="18"/>
        <v>1211.5000000000002</v>
      </c>
      <c r="G304" s="42">
        <f t="shared" si="19"/>
        <v>1211.5000000000002</v>
      </c>
    </row>
    <row r="305" spans="1:7">
      <c r="A305" s="19">
        <v>14</v>
      </c>
      <c r="B305" s="27" t="s">
        <v>173</v>
      </c>
      <c r="C305" s="2"/>
      <c r="D305" s="16">
        <v>0.59</v>
      </c>
      <c r="E305" s="16">
        <v>783</v>
      </c>
      <c r="F305" s="42">
        <f t="shared" si="18"/>
        <v>1520.5</v>
      </c>
      <c r="G305" s="42">
        <f t="shared" si="19"/>
        <v>1520.5</v>
      </c>
    </row>
    <row r="306" spans="1:7">
      <c r="A306" s="19">
        <v>15</v>
      </c>
      <c r="B306" s="27" t="s">
        <v>742</v>
      </c>
      <c r="C306" s="2"/>
      <c r="D306" s="16">
        <v>0.7</v>
      </c>
      <c r="E306" s="16">
        <v>940</v>
      </c>
      <c r="F306" s="42">
        <f t="shared" si="18"/>
        <v>1814.9999999999998</v>
      </c>
      <c r="G306" s="42">
        <f t="shared" si="19"/>
        <v>1814.9999999999998</v>
      </c>
    </row>
    <row r="307" spans="1:7">
      <c r="A307" s="49" t="s">
        <v>664</v>
      </c>
      <c r="B307" s="49"/>
      <c r="C307" s="49"/>
      <c r="D307" s="49"/>
      <c r="E307" s="49"/>
      <c r="F307" s="49"/>
      <c r="G307" s="49"/>
    </row>
    <row r="308" spans="1:7">
      <c r="A308" s="19">
        <v>1</v>
      </c>
      <c r="B308" s="27" t="s">
        <v>636</v>
      </c>
      <c r="C308" s="30"/>
      <c r="D308" s="16">
        <v>0.45</v>
      </c>
      <c r="E308" s="16">
        <v>1232</v>
      </c>
      <c r="F308" s="42">
        <f t="shared" si="18"/>
        <v>1794.5000000000002</v>
      </c>
      <c r="G308" s="42">
        <f t="shared" si="19"/>
        <v>1794.5000000000002</v>
      </c>
    </row>
    <row r="309" spans="1:7">
      <c r="A309" s="19">
        <v>2</v>
      </c>
      <c r="B309" s="27" t="s">
        <v>637</v>
      </c>
      <c r="C309" s="30"/>
      <c r="D309" s="16">
        <v>0.93</v>
      </c>
      <c r="E309" s="16">
        <v>2574</v>
      </c>
      <c r="F309" s="42">
        <f t="shared" si="18"/>
        <v>3736.5000000000005</v>
      </c>
      <c r="G309" s="42">
        <f t="shared" si="19"/>
        <v>3736.5000000000005</v>
      </c>
    </row>
    <row r="310" spans="1:7">
      <c r="A310" s="19">
        <v>3</v>
      </c>
      <c r="B310" s="27" t="s">
        <v>638</v>
      </c>
      <c r="C310" s="30"/>
      <c r="D310" s="16">
        <v>0.55000000000000004</v>
      </c>
      <c r="E310" s="16">
        <v>1673</v>
      </c>
      <c r="F310" s="42">
        <f t="shared" si="18"/>
        <v>2360.5</v>
      </c>
      <c r="G310" s="42">
        <f t="shared" si="19"/>
        <v>2360.5</v>
      </c>
    </row>
    <row r="311" spans="1:7">
      <c r="A311" s="19">
        <v>4</v>
      </c>
      <c r="B311" s="27" t="s">
        <v>665</v>
      </c>
      <c r="C311" s="30"/>
      <c r="D311" s="16">
        <v>0.55000000000000004</v>
      </c>
      <c r="E311" s="16">
        <v>1787</v>
      </c>
      <c r="F311" s="42">
        <f t="shared" si="18"/>
        <v>2474.5</v>
      </c>
      <c r="G311" s="42">
        <f t="shared" si="19"/>
        <v>2474.5</v>
      </c>
    </row>
    <row r="312" spans="1:7">
      <c r="A312" s="19">
        <v>5</v>
      </c>
      <c r="B312" s="27" t="s">
        <v>639</v>
      </c>
      <c r="C312" s="30"/>
      <c r="D312" s="16">
        <v>1.1499999999999999</v>
      </c>
      <c r="E312" s="16">
        <v>3163</v>
      </c>
      <c r="F312" s="42">
        <f t="shared" si="18"/>
        <v>4600.5</v>
      </c>
      <c r="G312" s="42">
        <f t="shared" si="19"/>
        <v>4600.5</v>
      </c>
    </row>
    <row r="313" spans="1:7">
      <c r="A313" s="19">
        <v>6</v>
      </c>
      <c r="B313" s="27" t="s">
        <v>666</v>
      </c>
      <c r="C313" s="31"/>
      <c r="D313" s="16">
        <v>1.1499999999999999</v>
      </c>
      <c r="E313" s="16">
        <v>3376</v>
      </c>
      <c r="F313" s="42">
        <f t="shared" si="18"/>
        <v>4813.5</v>
      </c>
      <c r="G313" s="42">
        <f t="shared" si="19"/>
        <v>4813.5</v>
      </c>
    </row>
    <row r="314" spans="1:7">
      <c r="A314" s="19">
        <v>7</v>
      </c>
      <c r="B314" s="27" t="s">
        <v>667</v>
      </c>
      <c r="C314" s="31"/>
      <c r="D314" s="16">
        <v>0.43</v>
      </c>
      <c r="E314" s="16">
        <v>1352</v>
      </c>
      <c r="F314" s="42">
        <f t="shared" si="18"/>
        <v>1889.5</v>
      </c>
      <c r="G314" s="42">
        <f t="shared" si="19"/>
        <v>1889.5</v>
      </c>
    </row>
    <row r="315" spans="1:7">
      <c r="A315" s="19">
        <v>8</v>
      </c>
      <c r="B315" s="27" t="s">
        <v>649</v>
      </c>
      <c r="C315" s="31"/>
      <c r="D315" s="16">
        <v>0.43</v>
      </c>
      <c r="E315" s="16">
        <v>1361</v>
      </c>
      <c r="F315" s="42">
        <f t="shared" si="18"/>
        <v>1898.5</v>
      </c>
      <c r="G315" s="42">
        <f t="shared" si="19"/>
        <v>1898.5</v>
      </c>
    </row>
    <row r="316" spans="1:7">
      <c r="A316" s="19">
        <v>9</v>
      </c>
      <c r="B316" s="27" t="s">
        <v>668</v>
      </c>
      <c r="C316" s="31"/>
      <c r="D316" s="16">
        <v>0.43</v>
      </c>
      <c r="E316" s="16">
        <v>1391</v>
      </c>
      <c r="F316" s="42">
        <f t="shared" si="18"/>
        <v>1928.5</v>
      </c>
      <c r="G316" s="42">
        <f t="shared" si="19"/>
        <v>1928.5</v>
      </c>
    </row>
    <row r="317" spans="1:7">
      <c r="A317" s="19">
        <v>10</v>
      </c>
      <c r="B317" s="27" t="s">
        <v>669</v>
      </c>
      <c r="C317" s="31"/>
      <c r="D317" s="16">
        <v>0.65</v>
      </c>
      <c r="E317" s="16">
        <v>1975</v>
      </c>
      <c r="F317" s="42">
        <f t="shared" si="18"/>
        <v>2787.5</v>
      </c>
      <c r="G317" s="42">
        <f t="shared" si="19"/>
        <v>2787.5</v>
      </c>
    </row>
    <row r="318" spans="1:7">
      <c r="A318" s="19">
        <v>11</v>
      </c>
      <c r="B318" s="27" t="s">
        <v>640</v>
      </c>
      <c r="C318" s="31"/>
      <c r="D318" s="16">
        <v>0.65</v>
      </c>
      <c r="E318" s="16">
        <v>2104</v>
      </c>
      <c r="F318" s="42">
        <f t="shared" si="18"/>
        <v>2916.5</v>
      </c>
      <c r="G318" s="42">
        <f t="shared" si="19"/>
        <v>2916.5</v>
      </c>
    </row>
    <row r="319" spans="1:7">
      <c r="A319" s="19">
        <v>12</v>
      </c>
      <c r="B319" s="27" t="s">
        <v>670</v>
      </c>
      <c r="C319" s="31"/>
      <c r="D319" s="16">
        <v>1.38</v>
      </c>
      <c r="E319" s="16">
        <v>3708</v>
      </c>
      <c r="F319" s="42">
        <f t="shared" si="18"/>
        <v>5433</v>
      </c>
      <c r="G319" s="42">
        <f t="shared" si="19"/>
        <v>5433</v>
      </c>
    </row>
    <row r="320" spans="1:7">
      <c r="A320" s="19">
        <v>13</v>
      </c>
      <c r="B320" s="27" t="s">
        <v>641</v>
      </c>
      <c r="C320" s="31"/>
      <c r="D320" s="16">
        <v>1.38</v>
      </c>
      <c r="E320" s="16">
        <v>3945</v>
      </c>
      <c r="F320" s="42">
        <f t="shared" si="18"/>
        <v>5670.0000000000009</v>
      </c>
      <c r="G320" s="42">
        <f t="shared" si="19"/>
        <v>5670.0000000000009</v>
      </c>
    </row>
    <row r="321" spans="1:7">
      <c r="A321" s="19">
        <v>14</v>
      </c>
      <c r="B321" s="27" t="s">
        <v>671</v>
      </c>
      <c r="C321" s="31"/>
      <c r="D321" s="16">
        <v>1.38</v>
      </c>
      <c r="E321" s="16">
        <v>4094</v>
      </c>
      <c r="F321" s="42">
        <f t="shared" si="18"/>
        <v>5819.0000000000009</v>
      </c>
      <c r="G321" s="42">
        <f t="shared" si="19"/>
        <v>5819.0000000000009</v>
      </c>
    </row>
    <row r="322" spans="1:7">
      <c r="A322" s="19">
        <v>15</v>
      </c>
      <c r="B322" s="27" t="s">
        <v>672</v>
      </c>
      <c r="C322" s="31"/>
      <c r="D322" s="16">
        <v>0.5</v>
      </c>
      <c r="E322" s="16">
        <v>1619</v>
      </c>
      <c r="F322" s="42">
        <f t="shared" si="18"/>
        <v>2244</v>
      </c>
      <c r="G322" s="42">
        <f t="shared" si="19"/>
        <v>2244</v>
      </c>
    </row>
    <row r="323" spans="1:7">
      <c r="A323" s="19">
        <v>16</v>
      </c>
      <c r="B323" s="27" t="s">
        <v>650</v>
      </c>
      <c r="C323" s="31"/>
      <c r="D323" s="16">
        <v>0.5</v>
      </c>
      <c r="E323" s="16">
        <v>1668</v>
      </c>
      <c r="F323" s="42">
        <f t="shared" si="18"/>
        <v>2293</v>
      </c>
      <c r="G323" s="42">
        <f t="shared" si="19"/>
        <v>2293</v>
      </c>
    </row>
    <row r="324" spans="1:7">
      <c r="A324" s="19">
        <v>17</v>
      </c>
      <c r="B324" s="27" t="s">
        <v>673</v>
      </c>
      <c r="C324" s="31"/>
      <c r="D324" s="16">
        <v>0.78</v>
      </c>
      <c r="E324" s="16">
        <v>2376</v>
      </c>
      <c r="F324" s="42">
        <f t="shared" si="18"/>
        <v>3350.9999999999995</v>
      </c>
      <c r="G324" s="42">
        <f t="shared" si="19"/>
        <v>3350.9999999999995</v>
      </c>
    </row>
    <row r="325" spans="1:7">
      <c r="A325" s="19">
        <v>18</v>
      </c>
      <c r="B325" s="27" t="s">
        <v>642</v>
      </c>
      <c r="C325" s="31"/>
      <c r="D325" s="16">
        <v>0.78</v>
      </c>
      <c r="E325" s="16">
        <v>2510</v>
      </c>
      <c r="F325" s="42">
        <f t="shared" si="18"/>
        <v>3484.9999999999995</v>
      </c>
      <c r="G325" s="42">
        <f t="shared" si="19"/>
        <v>3484.9999999999995</v>
      </c>
    </row>
    <row r="326" spans="1:7">
      <c r="A326" s="19">
        <v>19</v>
      </c>
      <c r="B326" s="27" t="s">
        <v>735</v>
      </c>
      <c r="C326" s="31"/>
      <c r="D326" s="16">
        <v>1.63</v>
      </c>
      <c r="E326" s="16">
        <v>5198</v>
      </c>
      <c r="F326" s="42">
        <f t="shared" si="18"/>
        <v>7235.5</v>
      </c>
      <c r="G326" s="42">
        <f t="shared" si="19"/>
        <v>7235.5</v>
      </c>
    </row>
    <row r="327" spans="1:7">
      <c r="A327" s="19">
        <v>20</v>
      </c>
      <c r="B327" s="27" t="s">
        <v>643</v>
      </c>
      <c r="C327" s="31"/>
      <c r="D327" s="16">
        <v>1.63</v>
      </c>
      <c r="E327" s="16">
        <v>5455</v>
      </c>
      <c r="F327" s="42">
        <f t="shared" si="18"/>
        <v>7492.5</v>
      </c>
      <c r="G327" s="42">
        <f t="shared" si="19"/>
        <v>7492.5</v>
      </c>
    </row>
    <row r="328" spans="1:7">
      <c r="A328" s="19">
        <v>21</v>
      </c>
      <c r="B328" s="27" t="s">
        <v>674</v>
      </c>
      <c r="C328" s="31"/>
      <c r="D328" s="16">
        <v>0.57999999999999996</v>
      </c>
      <c r="E328" s="16">
        <v>1812</v>
      </c>
      <c r="F328" s="42">
        <f t="shared" si="18"/>
        <v>2536.9999999999995</v>
      </c>
      <c r="G328" s="42">
        <f t="shared" si="19"/>
        <v>2536.9999999999995</v>
      </c>
    </row>
    <row r="329" spans="1:7">
      <c r="A329" s="19">
        <v>22</v>
      </c>
      <c r="B329" s="27" t="s">
        <v>675</v>
      </c>
      <c r="C329" s="31"/>
      <c r="D329" s="16">
        <v>0.9</v>
      </c>
      <c r="E329" s="16">
        <v>2703</v>
      </c>
      <c r="F329" s="42">
        <f t="shared" si="18"/>
        <v>3827.9999999999995</v>
      </c>
      <c r="G329" s="42">
        <f t="shared" si="19"/>
        <v>3827.9999999999995</v>
      </c>
    </row>
    <row r="330" spans="1:7">
      <c r="A330" s="19">
        <v>23</v>
      </c>
      <c r="B330" s="27" t="s">
        <v>644</v>
      </c>
      <c r="C330" s="31"/>
      <c r="D330" s="16">
        <v>0.9</v>
      </c>
      <c r="E330" s="16">
        <v>2955</v>
      </c>
      <c r="F330" s="42">
        <f t="shared" si="18"/>
        <v>4080.0000000000005</v>
      </c>
      <c r="G330" s="42">
        <f t="shared" si="19"/>
        <v>4080.0000000000005</v>
      </c>
    </row>
    <row r="331" spans="1:7">
      <c r="A331" s="19">
        <v>24</v>
      </c>
      <c r="B331" s="27" t="s">
        <v>676</v>
      </c>
      <c r="C331" s="31"/>
      <c r="D331" s="16">
        <v>1.9</v>
      </c>
      <c r="E331" s="16">
        <v>5648</v>
      </c>
      <c r="F331" s="42">
        <f t="shared" si="18"/>
        <v>8023</v>
      </c>
      <c r="G331" s="42">
        <f t="shared" si="19"/>
        <v>8023</v>
      </c>
    </row>
    <row r="332" spans="1:7">
      <c r="A332" s="19">
        <v>25</v>
      </c>
      <c r="B332" s="27" t="s">
        <v>645</v>
      </c>
      <c r="C332" s="31"/>
      <c r="D332" s="16">
        <v>1.9</v>
      </c>
      <c r="E332" s="16">
        <v>6113</v>
      </c>
      <c r="F332" s="42">
        <f t="shared" si="18"/>
        <v>8488</v>
      </c>
      <c r="G332" s="42">
        <f t="shared" si="19"/>
        <v>8488</v>
      </c>
    </row>
    <row r="333" spans="1:7">
      <c r="A333" s="19">
        <v>26</v>
      </c>
      <c r="B333" s="27" t="s">
        <v>736</v>
      </c>
      <c r="C333" s="31"/>
      <c r="D333" s="16">
        <v>0.65</v>
      </c>
      <c r="E333" s="16">
        <v>2133</v>
      </c>
      <c r="F333" s="42">
        <f t="shared" si="18"/>
        <v>2945.5</v>
      </c>
      <c r="G333" s="42">
        <f t="shared" si="19"/>
        <v>2945.5</v>
      </c>
    </row>
    <row r="334" spans="1:7">
      <c r="A334" s="19">
        <v>27</v>
      </c>
      <c r="B334" s="27" t="s">
        <v>737</v>
      </c>
      <c r="C334" s="31"/>
      <c r="D334" s="16">
        <v>0.65</v>
      </c>
      <c r="E334" s="16">
        <v>2435</v>
      </c>
      <c r="F334" s="42">
        <f t="shared" si="18"/>
        <v>3247.5000000000005</v>
      </c>
      <c r="G334" s="42">
        <f t="shared" si="19"/>
        <v>3247.5000000000005</v>
      </c>
    </row>
    <row r="335" spans="1:7">
      <c r="A335" s="19">
        <v>28</v>
      </c>
      <c r="B335" s="27" t="s">
        <v>677</v>
      </c>
      <c r="C335" s="31"/>
      <c r="D335" s="16">
        <v>1.03</v>
      </c>
      <c r="E335" s="16">
        <v>3202</v>
      </c>
      <c r="F335" s="42">
        <f t="shared" si="18"/>
        <v>4489.5</v>
      </c>
      <c r="G335" s="42">
        <f t="shared" si="19"/>
        <v>4489.5</v>
      </c>
    </row>
    <row r="336" spans="1:7">
      <c r="A336" s="19">
        <v>29</v>
      </c>
      <c r="B336" s="27" t="s">
        <v>646</v>
      </c>
      <c r="C336" s="31"/>
      <c r="D336" s="16">
        <v>1.03</v>
      </c>
      <c r="E336" s="16">
        <v>3569</v>
      </c>
      <c r="F336" s="42">
        <f t="shared" si="18"/>
        <v>4856.5</v>
      </c>
      <c r="G336" s="42">
        <f t="shared" si="19"/>
        <v>4856.5</v>
      </c>
    </row>
    <row r="337" spans="1:7">
      <c r="A337" s="19">
        <v>30</v>
      </c>
      <c r="B337" s="27" t="s">
        <v>678</v>
      </c>
      <c r="C337" s="31"/>
      <c r="D337" s="16">
        <v>2.15</v>
      </c>
      <c r="E337" s="16">
        <v>6445</v>
      </c>
      <c r="F337" s="42">
        <f t="shared" si="18"/>
        <v>9132.5000000000018</v>
      </c>
      <c r="G337" s="42">
        <f t="shared" si="19"/>
        <v>9132.5000000000018</v>
      </c>
    </row>
    <row r="338" spans="1:7">
      <c r="A338" s="19">
        <v>31</v>
      </c>
      <c r="B338" s="27" t="s">
        <v>647</v>
      </c>
      <c r="C338" s="31"/>
      <c r="D338" s="16">
        <v>2.15</v>
      </c>
      <c r="E338" s="16">
        <v>7360</v>
      </c>
      <c r="F338" s="42">
        <f t="shared" si="18"/>
        <v>10047.5</v>
      </c>
      <c r="G338" s="42">
        <f t="shared" si="19"/>
        <v>10047.5</v>
      </c>
    </row>
    <row r="339" spans="1:7">
      <c r="A339" s="19">
        <v>32</v>
      </c>
      <c r="B339" s="27" t="s">
        <v>679</v>
      </c>
      <c r="C339" s="31"/>
      <c r="D339" s="16">
        <v>1.25</v>
      </c>
      <c r="E339" s="16">
        <v>3574</v>
      </c>
      <c r="F339" s="42">
        <f t="shared" si="18"/>
        <v>5136.5</v>
      </c>
      <c r="G339" s="42">
        <f t="shared" si="19"/>
        <v>5136.5</v>
      </c>
    </row>
    <row r="340" spans="1:7">
      <c r="A340" s="19">
        <v>33</v>
      </c>
      <c r="B340" s="27" t="s">
        <v>680</v>
      </c>
      <c r="C340" s="31"/>
      <c r="D340" s="16">
        <v>1.25</v>
      </c>
      <c r="E340" s="16">
        <v>3900</v>
      </c>
      <c r="F340" s="42">
        <f t="shared" si="18"/>
        <v>5462.5</v>
      </c>
      <c r="G340" s="42">
        <f t="shared" si="19"/>
        <v>5462.5</v>
      </c>
    </row>
    <row r="341" spans="1:7">
      <c r="A341" s="19">
        <v>34</v>
      </c>
      <c r="B341" s="27" t="s">
        <v>681</v>
      </c>
      <c r="C341" s="31"/>
      <c r="D341" s="16">
        <v>1.95</v>
      </c>
      <c r="E341" s="16">
        <v>5559</v>
      </c>
      <c r="F341" s="42">
        <f t="shared" si="18"/>
        <v>7996.5</v>
      </c>
      <c r="G341" s="42">
        <f t="shared" si="19"/>
        <v>7996.5</v>
      </c>
    </row>
    <row r="342" spans="1:7">
      <c r="A342" s="19">
        <v>35</v>
      </c>
      <c r="B342" s="27" t="s">
        <v>648</v>
      </c>
      <c r="C342" s="31"/>
      <c r="D342" s="16">
        <v>1.95</v>
      </c>
      <c r="E342" s="16">
        <v>5752</v>
      </c>
      <c r="F342" s="42">
        <f t="shared" si="18"/>
        <v>8189.4999999999991</v>
      </c>
      <c r="G342" s="42">
        <f t="shared" si="19"/>
        <v>8189.4999999999991</v>
      </c>
    </row>
    <row r="343" spans="1:7">
      <c r="A343" s="19">
        <v>36</v>
      </c>
      <c r="B343" s="27" t="s">
        <v>682</v>
      </c>
      <c r="C343" s="31"/>
      <c r="D343" s="16">
        <v>1.45</v>
      </c>
      <c r="E343" s="16">
        <v>4247</v>
      </c>
      <c r="F343" s="42">
        <f t="shared" si="18"/>
        <v>6059.5</v>
      </c>
      <c r="G343" s="42">
        <f t="shared" si="19"/>
        <v>6059.5</v>
      </c>
    </row>
    <row r="344" spans="1:7">
      <c r="A344" s="19">
        <v>37</v>
      </c>
      <c r="B344" s="27" t="s">
        <v>683</v>
      </c>
      <c r="C344" s="31"/>
      <c r="D344" s="16">
        <v>1.45</v>
      </c>
      <c r="E344" s="16">
        <v>4782</v>
      </c>
      <c r="F344" s="42">
        <f t="shared" si="18"/>
        <v>6594.5</v>
      </c>
      <c r="G344" s="42">
        <f t="shared" si="19"/>
        <v>6594.5</v>
      </c>
    </row>
    <row r="345" spans="1:7">
      <c r="A345" s="19">
        <v>38</v>
      </c>
      <c r="B345" s="27" t="s">
        <v>684</v>
      </c>
      <c r="C345" s="31"/>
      <c r="D345" s="16">
        <v>2.2799999999999998</v>
      </c>
      <c r="E345" s="16">
        <v>6549</v>
      </c>
      <c r="F345" s="42">
        <f t="shared" si="18"/>
        <v>9399</v>
      </c>
      <c r="G345" s="42">
        <f t="shared" si="19"/>
        <v>9399</v>
      </c>
    </row>
    <row r="346" spans="1:7">
      <c r="A346" s="19">
        <v>39</v>
      </c>
      <c r="B346" s="27" t="s">
        <v>685</v>
      </c>
      <c r="C346" s="31"/>
      <c r="D346" s="16">
        <v>2.2799999999999998</v>
      </c>
      <c r="E346" s="16">
        <v>7331</v>
      </c>
      <c r="F346" s="42">
        <f t="shared" si="18"/>
        <v>10181</v>
      </c>
      <c r="G346" s="42">
        <f t="shared" si="19"/>
        <v>10181</v>
      </c>
    </row>
    <row r="347" spans="1:7">
      <c r="A347" s="19">
        <v>40</v>
      </c>
      <c r="B347" s="27" t="s">
        <v>686</v>
      </c>
      <c r="C347" s="31"/>
      <c r="D347" s="16">
        <v>1.8</v>
      </c>
      <c r="E347" s="16">
        <v>5331</v>
      </c>
      <c r="F347" s="42">
        <f t="shared" si="18"/>
        <v>7581</v>
      </c>
      <c r="G347" s="42">
        <f t="shared" si="19"/>
        <v>7581</v>
      </c>
    </row>
    <row r="348" spans="1:7">
      <c r="A348" s="19">
        <v>41</v>
      </c>
      <c r="B348" s="27" t="s">
        <v>687</v>
      </c>
      <c r="C348" s="31"/>
      <c r="D348" s="16">
        <v>1.8</v>
      </c>
      <c r="E348" s="16">
        <v>6059</v>
      </c>
      <c r="F348" s="42">
        <f t="shared" si="18"/>
        <v>8309</v>
      </c>
      <c r="G348" s="42">
        <f t="shared" si="19"/>
        <v>8309</v>
      </c>
    </row>
    <row r="349" spans="1:7">
      <c r="A349" s="19">
        <v>42</v>
      </c>
      <c r="B349" s="27" t="s">
        <v>688</v>
      </c>
      <c r="C349" s="31"/>
      <c r="D349" s="16">
        <v>2.83</v>
      </c>
      <c r="E349" s="16">
        <v>8266</v>
      </c>
      <c r="F349" s="42">
        <f t="shared" si="18"/>
        <v>11803.5</v>
      </c>
      <c r="G349" s="42">
        <f t="shared" si="19"/>
        <v>11803.5</v>
      </c>
    </row>
    <row r="350" spans="1:7">
      <c r="A350" s="19">
        <v>43</v>
      </c>
      <c r="B350" s="27" t="s">
        <v>689</v>
      </c>
      <c r="C350" s="31"/>
      <c r="D350" s="16">
        <v>2.83</v>
      </c>
      <c r="E350" s="16">
        <v>9252</v>
      </c>
      <c r="F350" s="42">
        <f t="shared" si="18"/>
        <v>12789.5</v>
      </c>
      <c r="G350" s="42">
        <f t="shared" si="19"/>
        <v>12789.5</v>
      </c>
    </row>
    <row r="351" spans="1:7">
      <c r="A351" s="19">
        <v>44</v>
      </c>
      <c r="B351" s="27" t="s">
        <v>690</v>
      </c>
      <c r="C351" s="31"/>
      <c r="D351" s="16">
        <v>2.0499999999999998</v>
      </c>
      <c r="E351" s="16">
        <v>6603</v>
      </c>
      <c r="F351" s="42">
        <f t="shared" si="18"/>
        <v>9165.5</v>
      </c>
      <c r="G351" s="42">
        <f t="shared" si="19"/>
        <v>9165.5</v>
      </c>
    </row>
    <row r="352" spans="1:7">
      <c r="A352" s="19">
        <v>45</v>
      </c>
      <c r="B352" s="27" t="s">
        <v>691</v>
      </c>
      <c r="C352" s="31"/>
      <c r="D352" s="16">
        <v>2.08</v>
      </c>
      <c r="E352" s="16">
        <v>7786</v>
      </c>
      <c r="F352" s="42">
        <f t="shared" si="18"/>
        <v>10386</v>
      </c>
      <c r="G352" s="42">
        <f t="shared" si="19"/>
        <v>10386</v>
      </c>
    </row>
    <row r="353" spans="1:7">
      <c r="A353" s="19">
        <v>46</v>
      </c>
      <c r="B353" s="27" t="s">
        <v>692</v>
      </c>
      <c r="C353" s="31"/>
      <c r="D353" s="16">
        <v>3.23</v>
      </c>
      <c r="E353" s="16">
        <v>10247</v>
      </c>
      <c r="F353" s="42">
        <f t="shared" si="18"/>
        <v>14284.5</v>
      </c>
      <c r="G353" s="42">
        <f t="shared" si="19"/>
        <v>14284.5</v>
      </c>
    </row>
    <row r="354" spans="1:7">
      <c r="A354" s="19">
        <v>47</v>
      </c>
      <c r="B354" s="27" t="s">
        <v>693</v>
      </c>
      <c r="C354" s="31"/>
      <c r="D354" s="16">
        <v>3.23</v>
      </c>
      <c r="E354" s="16">
        <v>11805</v>
      </c>
      <c r="F354" s="42">
        <f t="shared" si="18"/>
        <v>15842.5</v>
      </c>
      <c r="G354" s="42">
        <f t="shared" si="19"/>
        <v>15842.5</v>
      </c>
    </row>
    <row r="355" spans="1:7" ht="21.75" customHeight="1">
      <c r="A355" s="49" t="s">
        <v>177</v>
      </c>
      <c r="B355" s="49"/>
      <c r="C355" s="49"/>
      <c r="D355" s="49"/>
      <c r="E355" s="49"/>
      <c r="F355" s="49"/>
      <c r="G355" s="49"/>
    </row>
    <row r="356" spans="1:7" ht="20.25" customHeight="1">
      <c r="A356" s="19">
        <v>1</v>
      </c>
      <c r="B356" s="20" t="s">
        <v>178</v>
      </c>
      <c r="C356" s="21"/>
      <c r="D356" s="21"/>
      <c r="E356" s="21">
        <v>3303</v>
      </c>
      <c r="F356" s="30"/>
      <c r="G356" s="30"/>
    </row>
    <row r="357" spans="1:7" ht="21" customHeight="1">
      <c r="A357" s="19">
        <v>2</v>
      </c>
      <c r="B357" s="20" t="s">
        <v>179</v>
      </c>
      <c r="C357" s="21"/>
      <c r="D357" s="21"/>
      <c r="E357" s="21">
        <v>3163</v>
      </c>
      <c r="F357" s="30"/>
      <c r="G357" s="30"/>
    </row>
    <row r="358" spans="1:7" ht="30">
      <c r="A358" s="19">
        <v>3</v>
      </c>
      <c r="B358" s="20" t="s">
        <v>180</v>
      </c>
      <c r="C358" s="21" t="s">
        <v>181</v>
      </c>
      <c r="D358" s="21">
        <v>1.65</v>
      </c>
      <c r="E358" s="21">
        <v>9717</v>
      </c>
      <c r="F358" s="30"/>
      <c r="G358" s="30"/>
    </row>
    <row r="359" spans="1:7" ht="30">
      <c r="A359" s="19">
        <v>4</v>
      </c>
      <c r="B359" s="20" t="s">
        <v>182</v>
      </c>
      <c r="C359" s="21" t="s">
        <v>183</v>
      </c>
      <c r="D359" s="21">
        <v>1.65</v>
      </c>
      <c r="E359" s="21">
        <v>10964</v>
      </c>
      <c r="F359" s="30"/>
      <c r="G359" s="30"/>
    </row>
    <row r="360" spans="1:7" ht="45">
      <c r="A360" s="19">
        <v>5</v>
      </c>
      <c r="B360" s="20" t="s">
        <v>184</v>
      </c>
      <c r="C360" s="21" t="s">
        <v>185</v>
      </c>
      <c r="D360" s="21">
        <v>1.65</v>
      </c>
      <c r="E360" s="21">
        <v>9064</v>
      </c>
      <c r="F360" s="30"/>
      <c r="G360" s="30"/>
    </row>
    <row r="361" spans="1:7" ht="45">
      <c r="A361" s="19">
        <v>6</v>
      </c>
      <c r="B361" s="20" t="s">
        <v>186</v>
      </c>
      <c r="C361" s="21" t="s">
        <v>185</v>
      </c>
      <c r="D361" s="21">
        <v>1.65</v>
      </c>
      <c r="E361" s="21">
        <v>9152</v>
      </c>
      <c r="F361" s="30"/>
      <c r="G361" s="30"/>
    </row>
    <row r="362" spans="1:7" ht="30">
      <c r="A362" s="19">
        <v>7</v>
      </c>
      <c r="B362" s="20" t="s">
        <v>187</v>
      </c>
      <c r="C362" s="21" t="s">
        <v>181</v>
      </c>
      <c r="D362" s="21">
        <v>1.65</v>
      </c>
      <c r="E362" s="21">
        <v>9040</v>
      </c>
      <c r="F362" s="30"/>
      <c r="G362" s="30"/>
    </row>
    <row r="363" spans="1:7" ht="30">
      <c r="A363" s="19">
        <v>8</v>
      </c>
      <c r="B363" s="20" t="s">
        <v>188</v>
      </c>
      <c r="C363" s="21" t="s">
        <v>189</v>
      </c>
      <c r="D363" s="21">
        <v>0.43</v>
      </c>
      <c r="E363" s="21">
        <v>2571</v>
      </c>
      <c r="F363" s="30"/>
      <c r="G363" s="30"/>
    </row>
    <row r="364" spans="1:7" ht="45">
      <c r="A364" s="19">
        <v>9</v>
      </c>
      <c r="B364" s="20" t="s">
        <v>190</v>
      </c>
      <c r="C364" s="21" t="s">
        <v>191</v>
      </c>
      <c r="D364" s="21">
        <v>0.43</v>
      </c>
      <c r="E364" s="21">
        <v>3173</v>
      </c>
      <c r="F364" s="30"/>
      <c r="G364" s="30"/>
    </row>
    <row r="365" spans="1:7" ht="45">
      <c r="A365" s="19">
        <v>10</v>
      </c>
      <c r="B365" s="20" t="s">
        <v>192</v>
      </c>
      <c r="C365" s="21" t="s">
        <v>193</v>
      </c>
      <c r="D365" s="21">
        <v>0.43</v>
      </c>
      <c r="E365" s="21">
        <v>2283</v>
      </c>
      <c r="F365" s="30"/>
      <c r="G365" s="30"/>
    </row>
    <row r="366" spans="1:7">
      <c r="A366" s="19">
        <v>11</v>
      </c>
      <c r="B366" s="20" t="s">
        <v>194</v>
      </c>
      <c r="C366" s="21"/>
      <c r="D366" s="21">
        <v>0.43</v>
      </c>
      <c r="E366" s="21">
        <v>2283</v>
      </c>
      <c r="F366" s="30"/>
      <c r="G366" s="30"/>
    </row>
    <row r="367" spans="1:7" ht="30">
      <c r="A367" s="19">
        <v>12</v>
      </c>
      <c r="B367" s="20" t="s">
        <v>195</v>
      </c>
      <c r="C367" s="21" t="s">
        <v>196</v>
      </c>
      <c r="D367" s="21">
        <v>1.8</v>
      </c>
      <c r="E367" s="21">
        <v>10157</v>
      </c>
      <c r="F367" s="30"/>
      <c r="G367" s="30"/>
    </row>
    <row r="368" spans="1:7" ht="45">
      <c r="A368" s="19">
        <v>13</v>
      </c>
      <c r="B368" s="20" t="s">
        <v>197</v>
      </c>
      <c r="C368" s="21" t="s">
        <v>198</v>
      </c>
      <c r="D368" s="21">
        <v>1.8</v>
      </c>
      <c r="E368" s="21">
        <v>11964</v>
      </c>
      <c r="F368" s="30"/>
      <c r="G368" s="30"/>
    </row>
    <row r="369" spans="1:7">
      <c r="A369" s="19">
        <v>14</v>
      </c>
      <c r="B369" s="20" t="s">
        <v>624</v>
      </c>
      <c r="C369" s="21"/>
      <c r="D369" s="22"/>
      <c r="E369" s="21">
        <v>8907</v>
      </c>
      <c r="F369" s="30"/>
      <c r="G369" s="30"/>
    </row>
    <row r="370" spans="1:7" ht="45">
      <c r="A370" s="19">
        <v>15</v>
      </c>
      <c r="B370" s="20" t="s">
        <v>199</v>
      </c>
      <c r="C370" s="21" t="s">
        <v>198</v>
      </c>
      <c r="D370" s="21">
        <v>1.8</v>
      </c>
      <c r="E370" s="21">
        <v>9095</v>
      </c>
      <c r="F370" s="30"/>
      <c r="G370" s="30"/>
    </row>
    <row r="371" spans="1:7" ht="45">
      <c r="A371" s="19">
        <v>16</v>
      </c>
      <c r="B371" s="20" t="s">
        <v>200</v>
      </c>
      <c r="C371" s="21" t="s">
        <v>198</v>
      </c>
      <c r="D371" s="21">
        <v>1.8</v>
      </c>
      <c r="E371" s="21">
        <v>9346</v>
      </c>
      <c r="F371" s="30"/>
      <c r="G371" s="30"/>
    </row>
    <row r="372" spans="1:7" ht="30">
      <c r="A372" s="19">
        <v>17</v>
      </c>
      <c r="B372" s="20" t="s">
        <v>201</v>
      </c>
      <c r="C372" s="21"/>
      <c r="D372" s="21"/>
      <c r="E372" s="21">
        <v>10068</v>
      </c>
      <c r="F372" s="30"/>
      <c r="G372" s="30"/>
    </row>
    <row r="373" spans="1:7" ht="45">
      <c r="A373" s="19">
        <v>18</v>
      </c>
      <c r="B373" s="20" t="s">
        <v>202</v>
      </c>
      <c r="C373" s="21" t="s">
        <v>203</v>
      </c>
      <c r="D373" s="21">
        <v>0.45</v>
      </c>
      <c r="E373" s="21">
        <v>2999</v>
      </c>
      <c r="F373" s="30"/>
      <c r="G373" s="30"/>
    </row>
    <row r="374" spans="1:7" ht="45">
      <c r="A374" s="19">
        <v>19</v>
      </c>
      <c r="B374" s="20" t="s">
        <v>204</v>
      </c>
      <c r="C374" s="21" t="s">
        <v>203</v>
      </c>
      <c r="D374" s="21">
        <v>0.45</v>
      </c>
      <c r="E374" s="21">
        <v>3215</v>
      </c>
      <c r="F374" s="30"/>
      <c r="G374" s="30"/>
    </row>
    <row r="375" spans="1:7" ht="27" customHeight="1">
      <c r="A375" s="19">
        <v>20</v>
      </c>
      <c r="B375" s="20" t="s">
        <v>205</v>
      </c>
      <c r="C375" s="21"/>
      <c r="D375" s="21"/>
      <c r="E375" s="21">
        <v>2537</v>
      </c>
      <c r="F375" s="30"/>
      <c r="G375" s="30"/>
    </row>
    <row r="376" spans="1:7" ht="30">
      <c r="A376" s="19">
        <v>21</v>
      </c>
      <c r="B376" s="20" t="s">
        <v>206</v>
      </c>
      <c r="C376" s="21" t="s">
        <v>207</v>
      </c>
      <c r="D376" s="21">
        <v>0.45</v>
      </c>
      <c r="E376" s="21">
        <v>2675</v>
      </c>
      <c r="F376" s="30"/>
      <c r="G376" s="30"/>
    </row>
    <row r="377" spans="1:7" ht="45">
      <c r="A377" s="19">
        <v>22</v>
      </c>
      <c r="B377" s="20" t="s">
        <v>208</v>
      </c>
      <c r="C377" s="21" t="s">
        <v>209</v>
      </c>
      <c r="D377" s="21">
        <v>2.4</v>
      </c>
      <c r="E377" s="21">
        <v>13909</v>
      </c>
      <c r="F377" s="30"/>
      <c r="G377" s="30"/>
    </row>
    <row r="378" spans="1:7" ht="45">
      <c r="A378" s="19">
        <v>23</v>
      </c>
      <c r="B378" s="20" t="s">
        <v>210</v>
      </c>
      <c r="C378" s="21" t="s">
        <v>211</v>
      </c>
      <c r="D378" s="21">
        <v>2.4</v>
      </c>
      <c r="E378" s="21">
        <v>14254</v>
      </c>
      <c r="F378" s="30"/>
      <c r="G378" s="30"/>
    </row>
    <row r="379" spans="1:7" ht="45">
      <c r="A379" s="19">
        <v>24</v>
      </c>
      <c r="B379" s="20" t="s">
        <v>212</v>
      </c>
      <c r="C379" s="21" t="s">
        <v>209</v>
      </c>
      <c r="D379" s="21">
        <v>2.4</v>
      </c>
      <c r="E379" s="21">
        <v>13616</v>
      </c>
      <c r="F379" s="30"/>
      <c r="G379" s="30"/>
    </row>
    <row r="380" spans="1:7">
      <c r="A380" s="19">
        <v>25</v>
      </c>
      <c r="B380" s="20" t="s">
        <v>213</v>
      </c>
      <c r="C380" s="21"/>
      <c r="D380" s="21"/>
      <c r="E380" s="21">
        <v>11455</v>
      </c>
      <c r="F380" s="30"/>
      <c r="G380" s="30"/>
    </row>
    <row r="381" spans="1:7" ht="45">
      <c r="A381" s="19">
        <v>26</v>
      </c>
      <c r="B381" s="20" t="s">
        <v>214</v>
      </c>
      <c r="C381" s="21" t="s">
        <v>211</v>
      </c>
      <c r="D381" s="21">
        <v>2.4</v>
      </c>
      <c r="E381" s="21">
        <v>11775</v>
      </c>
      <c r="F381" s="30"/>
      <c r="G381" s="30"/>
    </row>
    <row r="382" spans="1:7" ht="45">
      <c r="A382" s="19">
        <v>27</v>
      </c>
      <c r="B382" s="20" t="s">
        <v>215</v>
      </c>
      <c r="C382" s="21" t="s">
        <v>405</v>
      </c>
      <c r="D382" s="21">
        <v>2.4</v>
      </c>
      <c r="E382" s="21">
        <v>13135</v>
      </c>
      <c r="F382" s="30"/>
      <c r="G382" s="30"/>
    </row>
    <row r="383" spans="1:7" ht="45">
      <c r="A383" s="19">
        <v>28</v>
      </c>
      <c r="B383" s="20" t="s">
        <v>406</v>
      </c>
      <c r="C383" s="21" t="s">
        <v>405</v>
      </c>
      <c r="D383" s="21">
        <v>2.4</v>
      </c>
      <c r="E383" s="21">
        <v>11895</v>
      </c>
      <c r="F383" s="30"/>
      <c r="G383" s="30"/>
    </row>
    <row r="384" spans="1:7" ht="45">
      <c r="A384" s="19">
        <v>29</v>
      </c>
      <c r="B384" s="20" t="s">
        <v>407</v>
      </c>
      <c r="C384" s="21" t="s">
        <v>408</v>
      </c>
      <c r="D384" s="21">
        <v>0.6</v>
      </c>
      <c r="E384" s="21">
        <v>4368</v>
      </c>
      <c r="F384" s="30"/>
      <c r="G384" s="30"/>
    </row>
    <row r="385" spans="1:7" ht="30">
      <c r="A385" s="19">
        <v>30</v>
      </c>
      <c r="B385" s="20" t="s">
        <v>409</v>
      </c>
      <c r="C385" s="21" t="s">
        <v>410</v>
      </c>
      <c r="D385" s="21">
        <v>3.23</v>
      </c>
      <c r="E385" s="21">
        <v>16725</v>
      </c>
      <c r="F385" s="30"/>
      <c r="G385" s="30"/>
    </row>
    <row r="386" spans="1:7" ht="30">
      <c r="A386" s="19">
        <v>31</v>
      </c>
      <c r="B386" s="20" t="s">
        <v>411</v>
      </c>
      <c r="C386" s="21"/>
      <c r="D386" s="21"/>
      <c r="E386" s="21">
        <v>17012</v>
      </c>
      <c r="F386" s="30"/>
      <c r="G386" s="30"/>
    </row>
    <row r="387" spans="1:7" ht="30">
      <c r="A387" s="19">
        <v>32</v>
      </c>
      <c r="B387" s="20" t="s">
        <v>412</v>
      </c>
      <c r="C387" s="21" t="s">
        <v>410</v>
      </c>
      <c r="D387" s="21">
        <v>3.23</v>
      </c>
      <c r="E387" s="21">
        <v>14458</v>
      </c>
      <c r="F387" s="30"/>
      <c r="G387" s="30"/>
    </row>
    <row r="388" spans="1:7" ht="30">
      <c r="A388" s="19">
        <v>33</v>
      </c>
      <c r="B388" s="20" t="s">
        <v>413</v>
      </c>
      <c r="C388" s="21" t="s">
        <v>410</v>
      </c>
      <c r="D388" s="21">
        <v>3.23</v>
      </c>
      <c r="E388" s="21">
        <v>16711</v>
      </c>
      <c r="F388" s="30"/>
      <c r="G388" s="30"/>
    </row>
    <row r="389" spans="1:7" ht="30">
      <c r="A389" s="19">
        <v>34</v>
      </c>
      <c r="B389" s="20" t="s">
        <v>414</v>
      </c>
      <c r="C389" s="21" t="s">
        <v>415</v>
      </c>
      <c r="D389" s="21">
        <v>0.8</v>
      </c>
      <c r="E389" s="21">
        <v>4414</v>
      </c>
      <c r="F389" s="30"/>
      <c r="G389" s="30"/>
    </row>
    <row r="390" spans="1:7" ht="30">
      <c r="A390" s="19">
        <v>35</v>
      </c>
      <c r="B390" s="20" t="s">
        <v>416</v>
      </c>
      <c r="C390" s="21" t="s">
        <v>417</v>
      </c>
      <c r="D390" s="21">
        <v>0.8</v>
      </c>
      <c r="E390" s="21">
        <v>4088</v>
      </c>
      <c r="F390" s="30"/>
      <c r="G390" s="30"/>
    </row>
    <row r="391" spans="1:7">
      <c r="A391" s="19">
        <v>36</v>
      </c>
      <c r="B391" s="20" t="s">
        <v>418</v>
      </c>
      <c r="C391" s="21"/>
      <c r="D391" s="21"/>
      <c r="E391" s="21">
        <v>4483</v>
      </c>
      <c r="F391" s="30"/>
      <c r="G391" s="30"/>
    </row>
    <row r="392" spans="1:7">
      <c r="A392" s="19">
        <v>37</v>
      </c>
      <c r="B392" s="20" t="s">
        <v>419</v>
      </c>
      <c r="C392" s="21"/>
      <c r="D392" s="21"/>
      <c r="E392" s="21">
        <v>17010</v>
      </c>
      <c r="F392" s="30"/>
      <c r="G392" s="30"/>
    </row>
    <row r="393" spans="1:7">
      <c r="A393" s="19">
        <v>38</v>
      </c>
      <c r="B393" s="20" t="s">
        <v>420</v>
      </c>
      <c r="C393" s="21"/>
      <c r="D393" s="21"/>
      <c r="E393" s="21">
        <v>16793</v>
      </c>
      <c r="F393" s="30"/>
      <c r="G393" s="30"/>
    </row>
    <row r="394" spans="1:7">
      <c r="A394" s="19">
        <v>39</v>
      </c>
      <c r="B394" s="20" t="s">
        <v>421</v>
      </c>
      <c r="C394" s="21"/>
      <c r="D394" s="21"/>
      <c r="E394" s="21">
        <v>4337</v>
      </c>
      <c r="F394" s="30"/>
      <c r="G394" s="30"/>
    </row>
    <row r="395" spans="1:7">
      <c r="A395" s="19">
        <v>40</v>
      </c>
      <c r="B395" s="20" t="s">
        <v>422</v>
      </c>
      <c r="C395" s="21"/>
      <c r="D395" s="21"/>
      <c r="E395" s="21">
        <v>7281</v>
      </c>
      <c r="F395" s="30"/>
      <c r="G395" s="30"/>
    </row>
    <row r="396" spans="1:7" ht="45">
      <c r="A396" s="19">
        <v>41</v>
      </c>
      <c r="B396" s="20" t="s">
        <v>423</v>
      </c>
      <c r="C396" s="21" t="s">
        <v>424</v>
      </c>
      <c r="D396" s="21">
        <v>2.48</v>
      </c>
      <c r="E396" s="21">
        <v>17273</v>
      </c>
      <c r="F396" s="30"/>
      <c r="G396" s="30"/>
    </row>
    <row r="397" spans="1:7">
      <c r="A397" s="19">
        <v>42</v>
      </c>
      <c r="B397" s="20" t="s">
        <v>425</v>
      </c>
      <c r="C397" s="21"/>
      <c r="D397" s="21"/>
      <c r="E397" s="21">
        <v>19959</v>
      </c>
      <c r="F397" s="30"/>
      <c r="G397" s="30"/>
    </row>
    <row r="398" spans="1:7">
      <c r="A398" s="19">
        <v>43</v>
      </c>
      <c r="B398" s="20" t="s">
        <v>426</v>
      </c>
      <c r="C398" s="21"/>
      <c r="D398" s="21"/>
      <c r="E398" s="21">
        <v>15395</v>
      </c>
      <c r="F398" s="30"/>
      <c r="G398" s="30"/>
    </row>
    <row r="399" spans="1:7">
      <c r="A399" s="19">
        <v>44</v>
      </c>
      <c r="B399" s="20" t="s">
        <v>427</v>
      </c>
      <c r="C399" s="21"/>
      <c r="D399" s="21"/>
      <c r="E399" s="21">
        <v>16340</v>
      </c>
      <c r="F399" s="30"/>
      <c r="G399" s="30"/>
    </row>
    <row r="400" spans="1:7" ht="45">
      <c r="A400" s="19">
        <v>45</v>
      </c>
      <c r="B400" s="20" t="s">
        <v>428</v>
      </c>
      <c r="C400" s="21" t="s">
        <v>424</v>
      </c>
      <c r="D400" s="21">
        <v>2.48</v>
      </c>
      <c r="E400" s="21">
        <v>17055</v>
      </c>
      <c r="F400" s="30"/>
      <c r="G400" s="30"/>
    </row>
    <row r="401" spans="1:7" ht="45">
      <c r="A401" s="19">
        <v>46</v>
      </c>
      <c r="B401" s="20" t="s">
        <v>429</v>
      </c>
      <c r="C401" s="21" t="s">
        <v>430</v>
      </c>
      <c r="D401" s="21">
        <v>0.63</v>
      </c>
      <c r="E401" s="21">
        <v>4740</v>
      </c>
      <c r="F401" s="30"/>
      <c r="G401" s="30"/>
    </row>
    <row r="402" spans="1:7">
      <c r="A402" s="19">
        <v>47</v>
      </c>
      <c r="B402" s="20" t="s">
        <v>431</v>
      </c>
      <c r="C402" s="21"/>
      <c r="D402" s="21"/>
      <c r="E402" s="21">
        <v>4948</v>
      </c>
      <c r="F402" s="30"/>
      <c r="G402" s="30"/>
    </row>
    <row r="403" spans="1:7" ht="45">
      <c r="A403" s="19">
        <v>48</v>
      </c>
      <c r="B403" s="20" t="s">
        <v>432</v>
      </c>
      <c r="C403" s="21" t="s">
        <v>430</v>
      </c>
      <c r="D403" s="21">
        <v>0.63</v>
      </c>
      <c r="E403" s="21">
        <v>4412</v>
      </c>
      <c r="F403" s="30"/>
      <c r="G403" s="30"/>
    </row>
    <row r="404" spans="1:7" ht="45">
      <c r="A404" s="19">
        <v>49</v>
      </c>
      <c r="B404" s="20" t="s">
        <v>433</v>
      </c>
      <c r="C404" s="21" t="s">
        <v>430</v>
      </c>
      <c r="D404" s="21">
        <v>0.63</v>
      </c>
      <c r="E404" s="21">
        <v>4513</v>
      </c>
      <c r="F404" s="30"/>
      <c r="G404" s="30"/>
    </row>
    <row r="405" spans="1:7">
      <c r="A405" s="19">
        <v>50</v>
      </c>
      <c r="B405" s="20" t="s">
        <v>434</v>
      </c>
      <c r="C405" s="21"/>
      <c r="D405" s="21"/>
      <c r="E405" s="21">
        <v>19654</v>
      </c>
      <c r="F405" s="30"/>
      <c r="G405" s="30"/>
    </row>
    <row r="406" spans="1:7">
      <c r="A406" s="19">
        <v>51</v>
      </c>
      <c r="B406" s="20" t="s">
        <v>435</v>
      </c>
      <c r="C406" s="21"/>
      <c r="D406" s="21"/>
      <c r="E406" s="21">
        <v>19212</v>
      </c>
      <c r="F406" s="30"/>
      <c r="G406" s="30"/>
    </row>
    <row r="407" spans="1:7" ht="45">
      <c r="A407" s="19">
        <v>52</v>
      </c>
      <c r="B407" s="20" t="s">
        <v>436</v>
      </c>
      <c r="C407" s="21" t="s">
        <v>437</v>
      </c>
      <c r="D407" s="21">
        <v>0.8</v>
      </c>
      <c r="E407" s="21">
        <v>5028</v>
      </c>
      <c r="F407" s="30"/>
      <c r="G407" s="30"/>
    </row>
    <row r="408" spans="1:7">
      <c r="A408" s="19">
        <v>53</v>
      </c>
      <c r="B408" s="20" t="s">
        <v>438</v>
      </c>
      <c r="C408" s="21"/>
      <c r="D408" s="21"/>
      <c r="E408" s="21">
        <v>4802</v>
      </c>
      <c r="F408" s="30"/>
      <c r="G408" s="30"/>
    </row>
    <row r="409" spans="1:7">
      <c r="A409" s="19">
        <v>54</v>
      </c>
      <c r="B409" s="20" t="s">
        <v>487</v>
      </c>
      <c r="C409" s="21"/>
      <c r="D409" s="21"/>
      <c r="E409" s="21">
        <v>878</v>
      </c>
      <c r="F409" s="30"/>
      <c r="G409" s="30"/>
    </row>
    <row r="410" spans="1:7" ht="30">
      <c r="A410" s="19">
        <v>55</v>
      </c>
      <c r="B410" s="20" t="s">
        <v>439</v>
      </c>
      <c r="C410" s="21" t="s">
        <v>440</v>
      </c>
      <c r="D410" s="21">
        <v>0.48</v>
      </c>
      <c r="E410" s="21">
        <v>3496</v>
      </c>
      <c r="F410" s="30"/>
      <c r="G410" s="30"/>
    </row>
    <row r="411" spans="1:7" ht="30">
      <c r="A411" s="19">
        <v>56</v>
      </c>
      <c r="B411" s="20" t="s">
        <v>441</v>
      </c>
      <c r="C411" s="21" t="s">
        <v>442</v>
      </c>
      <c r="D411" s="21">
        <v>0.48</v>
      </c>
      <c r="E411" s="21">
        <v>3163</v>
      </c>
      <c r="F411" s="30"/>
      <c r="G411" s="30"/>
    </row>
    <row r="412" spans="1:7" ht="30">
      <c r="A412" s="19">
        <v>57</v>
      </c>
      <c r="B412" s="20" t="s">
        <v>443</v>
      </c>
      <c r="C412" s="21" t="s">
        <v>444</v>
      </c>
      <c r="D412" s="21">
        <v>0.24</v>
      </c>
      <c r="E412" s="21">
        <v>1548</v>
      </c>
      <c r="F412" s="30"/>
      <c r="G412" s="30"/>
    </row>
    <row r="413" spans="1:7" ht="45">
      <c r="A413" s="19">
        <v>58</v>
      </c>
      <c r="B413" s="20" t="s">
        <v>445</v>
      </c>
      <c r="C413" s="21" t="s">
        <v>446</v>
      </c>
      <c r="D413" s="21">
        <v>4</v>
      </c>
      <c r="E413" s="21">
        <v>1652</v>
      </c>
      <c r="F413" s="30"/>
      <c r="G413" s="30"/>
    </row>
    <row r="414" spans="1:7" ht="45">
      <c r="A414" s="19">
        <v>59</v>
      </c>
      <c r="B414" s="20" t="s">
        <v>447</v>
      </c>
      <c r="C414" s="21" t="s">
        <v>446</v>
      </c>
      <c r="D414" s="21">
        <v>4</v>
      </c>
      <c r="E414" s="21">
        <v>17041</v>
      </c>
      <c r="F414" s="30"/>
      <c r="G414" s="30"/>
    </row>
    <row r="415" spans="1:7">
      <c r="A415" s="19">
        <v>60</v>
      </c>
      <c r="B415" s="20" t="s">
        <v>216</v>
      </c>
      <c r="C415" s="21"/>
      <c r="D415" s="21"/>
      <c r="E415" s="21">
        <v>8571</v>
      </c>
      <c r="F415" s="30"/>
      <c r="G415" s="30"/>
    </row>
    <row r="416" spans="1:7">
      <c r="A416" s="19">
        <v>61</v>
      </c>
      <c r="B416" s="20" t="s">
        <v>495</v>
      </c>
      <c r="C416" s="21"/>
      <c r="D416" s="21"/>
      <c r="E416" s="21">
        <v>5639</v>
      </c>
      <c r="F416" s="30"/>
      <c r="G416" s="30"/>
    </row>
    <row r="417" spans="1:7" ht="30">
      <c r="A417" s="19">
        <v>62</v>
      </c>
      <c r="B417" s="20" t="s">
        <v>217</v>
      </c>
      <c r="C417" s="21" t="s">
        <v>218</v>
      </c>
      <c r="D417" s="21">
        <v>0.11</v>
      </c>
      <c r="E417" s="21">
        <v>790</v>
      </c>
      <c r="F417" s="30"/>
      <c r="G417" s="30"/>
    </row>
    <row r="418" spans="1:7" ht="30">
      <c r="A418" s="19">
        <v>63</v>
      </c>
      <c r="B418" s="20" t="s">
        <v>219</v>
      </c>
      <c r="C418" s="21" t="s">
        <v>218</v>
      </c>
      <c r="D418" s="21">
        <v>0.11</v>
      </c>
      <c r="E418" s="21">
        <v>843</v>
      </c>
      <c r="F418" s="30"/>
      <c r="G418" s="30"/>
    </row>
    <row r="419" spans="1:7" ht="30">
      <c r="A419" s="19">
        <v>64</v>
      </c>
      <c r="B419" s="20" t="s">
        <v>220</v>
      </c>
      <c r="C419" s="21" t="s">
        <v>221</v>
      </c>
      <c r="D419" s="21">
        <v>0.75</v>
      </c>
      <c r="E419" s="21">
        <v>4452</v>
      </c>
      <c r="F419" s="30"/>
      <c r="G419" s="30"/>
    </row>
    <row r="420" spans="1:7" ht="30">
      <c r="A420" s="19">
        <v>65</v>
      </c>
      <c r="B420" s="20" t="s">
        <v>222</v>
      </c>
      <c r="C420" s="21" t="s">
        <v>221</v>
      </c>
      <c r="D420" s="21">
        <v>0.75</v>
      </c>
      <c r="E420" s="21">
        <v>4021</v>
      </c>
      <c r="F420" s="30"/>
      <c r="G420" s="30"/>
    </row>
    <row r="421" spans="1:7" ht="30">
      <c r="A421" s="19">
        <v>66</v>
      </c>
      <c r="B421" s="20" t="s">
        <v>223</v>
      </c>
      <c r="C421" s="21" t="s">
        <v>224</v>
      </c>
      <c r="D421" s="21">
        <v>0.19</v>
      </c>
      <c r="E421" s="21">
        <v>1147</v>
      </c>
      <c r="F421" s="30"/>
      <c r="G421" s="30"/>
    </row>
    <row r="422" spans="1:7" ht="30">
      <c r="A422" s="19">
        <v>67</v>
      </c>
      <c r="B422" s="20" t="s">
        <v>225</v>
      </c>
      <c r="C422" s="21" t="s">
        <v>226</v>
      </c>
      <c r="D422" s="21">
        <v>0.9</v>
      </c>
      <c r="E422" s="21">
        <v>5090</v>
      </c>
      <c r="F422" s="30"/>
      <c r="G422" s="30"/>
    </row>
    <row r="423" spans="1:7" ht="30">
      <c r="A423" s="19">
        <v>68</v>
      </c>
      <c r="B423" s="20" t="s">
        <v>227</v>
      </c>
      <c r="C423" s="21" t="s">
        <v>226</v>
      </c>
      <c r="D423" s="21">
        <v>0.9</v>
      </c>
      <c r="E423" s="21">
        <v>4444</v>
      </c>
      <c r="F423" s="30"/>
      <c r="G423" s="30"/>
    </row>
    <row r="424" spans="1:7" ht="30">
      <c r="A424" s="19">
        <v>69</v>
      </c>
      <c r="B424" s="20" t="s">
        <v>228</v>
      </c>
      <c r="C424" s="21" t="s">
        <v>229</v>
      </c>
      <c r="D424" s="21">
        <v>0.45</v>
      </c>
      <c r="E424" s="21">
        <v>2222</v>
      </c>
      <c r="F424" s="30"/>
      <c r="G424" s="30"/>
    </row>
    <row r="425" spans="1:7" ht="30">
      <c r="A425" s="19">
        <v>70</v>
      </c>
      <c r="B425" s="20" t="s">
        <v>230</v>
      </c>
      <c r="C425" s="21" t="s">
        <v>231</v>
      </c>
      <c r="D425" s="21">
        <v>0.23</v>
      </c>
      <c r="E425" s="21">
        <v>1420</v>
      </c>
      <c r="F425" s="30"/>
      <c r="G425" s="30"/>
    </row>
    <row r="426" spans="1:7" ht="30">
      <c r="A426" s="19">
        <v>71</v>
      </c>
      <c r="B426" s="20" t="s">
        <v>232</v>
      </c>
      <c r="C426" s="21" t="s">
        <v>233</v>
      </c>
      <c r="D426" s="21">
        <v>0.23</v>
      </c>
      <c r="E426" s="21">
        <v>1158</v>
      </c>
      <c r="F426" s="30"/>
      <c r="G426" s="30"/>
    </row>
    <row r="427" spans="1:7" ht="45">
      <c r="A427" s="19">
        <v>72</v>
      </c>
      <c r="B427" s="20" t="s">
        <v>234</v>
      </c>
      <c r="C427" s="21" t="s">
        <v>235</v>
      </c>
      <c r="D427" s="21">
        <v>1.1299999999999999</v>
      </c>
      <c r="E427" s="21">
        <v>6368</v>
      </c>
      <c r="F427" s="30"/>
      <c r="G427" s="30"/>
    </row>
    <row r="428" spans="1:7" ht="30">
      <c r="A428" s="19">
        <v>73</v>
      </c>
      <c r="B428" s="20" t="s">
        <v>236</v>
      </c>
      <c r="C428" s="21" t="s">
        <v>237</v>
      </c>
      <c r="D428" s="21">
        <v>1.25</v>
      </c>
      <c r="E428" s="21">
        <v>6178</v>
      </c>
      <c r="F428" s="30"/>
      <c r="G428" s="30"/>
    </row>
    <row r="429" spans="1:7" ht="30">
      <c r="A429" s="19">
        <v>74</v>
      </c>
      <c r="B429" s="20" t="s">
        <v>238</v>
      </c>
      <c r="C429" s="21" t="s">
        <v>237</v>
      </c>
      <c r="D429" s="21">
        <v>1.1299999999999999</v>
      </c>
      <c r="E429" s="21">
        <v>9588</v>
      </c>
      <c r="F429" s="30"/>
      <c r="G429" s="30"/>
    </row>
    <row r="430" spans="1:7">
      <c r="A430" s="19">
        <v>75</v>
      </c>
      <c r="B430" s="20" t="s">
        <v>625</v>
      </c>
      <c r="C430" s="21"/>
      <c r="D430" s="22"/>
      <c r="E430" s="21">
        <v>3311</v>
      </c>
      <c r="F430" s="30"/>
      <c r="G430" s="30"/>
    </row>
    <row r="431" spans="1:7" ht="30">
      <c r="A431" s="19">
        <v>76</v>
      </c>
      <c r="B431" s="20" t="s">
        <v>239</v>
      </c>
      <c r="C431" s="21" t="s">
        <v>240</v>
      </c>
      <c r="D431" s="21">
        <v>0.28000000000000003</v>
      </c>
      <c r="E431" s="21">
        <v>1574</v>
      </c>
      <c r="F431" s="30"/>
      <c r="G431" s="30"/>
    </row>
    <row r="432" spans="1:7" ht="30">
      <c r="A432" s="19">
        <v>77</v>
      </c>
      <c r="B432" s="20" t="s">
        <v>241</v>
      </c>
      <c r="C432" s="21" t="s">
        <v>240</v>
      </c>
      <c r="D432" s="21">
        <v>0.28000000000000003</v>
      </c>
      <c r="E432" s="21">
        <v>1533</v>
      </c>
      <c r="F432" s="30"/>
      <c r="G432" s="30"/>
    </row>
    <row r="433" spans="1:7">
      <c r="A433" s="19">
        <v>78</v>
      </c>
      <c r="B433" s="20" t="s">
        <v>242</v>
      </c>
      <c r="C433" s="21"/>
      <c r="D433" s="21"/>
      <c r="E433" s="21">
        <v>7586</v>
      </c>
      <c r="F433" s="30"/>
      <c r="G433" s="30"/>
    </row>
    <row r="434" spans="1:7" ht="45">
      <c r="A434" s="19">
        <v>79</v>
      </c>
      <c r="B434" s="20" t="s">
        <v>243</v>
      </c>
      <c r="C434" s="21" t="s">
        <v>244</v>
      </c>
      <c r="D434" s="21">
        <v>1.1299999999999999</v>
      </c>
      <c r="E434" s="21">
        <v>9219</v>
      </c>
      <c r="F434" s="30"/>
      <c r="G434" s="30"/>
    </row>
    <row r="435" spans="1:7">
      <c r="A435" s="19">
        <v>80</v>
      </c>
      <c r="B435" s="20" t="s">
        <v>245</v>
      </c>
      <c r="C435" s="21"/>
      <c r="D435" s="21"/>
      <c r="E435" s="21">
        <v>5740</v>
      </c>
      <c r="F435" s="30"/>
      <c r="G435" s="30"/>
    </row>
    <row r="436" spans="1:7" ht="45">
      <c r="A436" s="19">
        <v>81</v>
      </c>
      <c r="B436" s="20" t="s">
        <v>246</v>
      </c>
      <c r="C436" s="21" t="s">
        <v>247</v>
      </c>
      <c r="D436" s="21">
        <v>1.1299999999999999</v>
      </c>
      <c r="E436" s="21">
        <v>6313</v>
      </c>
      <c r="F436" s="30"/>
      <c r="G436" s="30"/>
    </row>
    <row r="437" spans="1:7">
      <c r="A437" s="19">
        <v>82</v>
      </c>
      <c r="B437" s="20" t="s">
        <v>248</v>
      </c>
      <c r="C437" s="21"/>
      <c r="D437" s="21"/>
      <c r="E437" s="21">
        <v>3058</v>
      </c>
      <c r="F437" s="30"/>
      <c r="G437" s="30"/>
    </row>
    <row r="438" spans="1:7">
      <c r="A438" s="19">
        <v>83</v>
      </c>
      <c r="B438" s="20" t="s">
        <v>249</v>
      </c>
      <c r="C438" s="21"/>
      <c r="D438" s="21"/>
      <c r="E438" s="21">
        <v>1550</v>
      </c>
      <c r="F438" s="30"/>
      <c r="G438" s="30"/>
    </row>
    <row r="439" spans="1:7" ht="45">
      <c r="A439" s="19">
        <v>84</v>
      </c>
      <c r="B439" s="20" t="s">
        <v>250</v>
      </c>
      <c r="C439" s="21" t="s">
        <v>251</v>
      </c>
      <c r="D439" s="21">
        <v>0.28000000000000003</v>
      </c>
      <c r="E439" s="21">
        <v>1881</v>
      </c>
      <c r="F439" s="30"/>
      <c r="G439" s="30"/>
    </row>
    <row r="440" spans="1:7" ht="30">
      <c r="A440" s="19">
        <v>85</v>
      </c>
      <c r="B440" s="20" t="s">
        <v>252</v>
      </c>
      <c r="C440" s="21" t="s">
        <v>253</v>
      </c>
      <c r="D440" s="21">
        <v>0.28000000000000003</v>
      </c>
      <c r="E440" s="21">
        <v>1524</v>
      </c>
      <c r="F440" s="30"/>
      <c r="G440" s="30"/>
    </row>
    <row r="441" spans="1:7" ht="45">
      <c r="A441" s="19">
        <v>86</v>
      </c>
      <c r="B441" s="20" t="s">
        <v>254</v>
      </c>
      <c r="C441" s="21" t="s">
        <v>255</v>
      </c>
      <c r="D441" s="21">
        <v>1.35</v>
      </c>
      <c r="E441" s="21">
        <v>8460</v>
      </c>
      <c r="F441" s="30"/>
      <c r="G441" s="30"/>
    </row>
    <row r="442" spans="1:7" ht="45">
      <c r="A442" s="19">
        <v>87</v>
      </c>
      <c r="B442" s="20" t="s">
        <v>256</v>
      </c>
      <c r="C442" s="21" t="s">
        <v>255</v>
      </c>
      <c r="D442" s="21">
        <v>1.35</v>
      </c>
      <c r="E442" s="21">
        <v>9351</v>
      </c>
      <c r="F442" s="30"/>
      <c r="G442" s="30"/>
    </row>
    <row r="443" spans="1:7" ht="45">
      <c r="A443" s="19">
        <v>88</v>
      </c>
      <c r="B443" s="20" t="s">
        <v>257</v>
      </c>
      <c r="C443" s="21" t="s">
        <v>255</v>
      </c>
      <c r="D443" s="21">
        <v>1.35</v>
      </c>
      <c r="E443" s="21">
        <v>9428</v>
      </c>
      <c r="F443" s="30"/>
      <c r="G443" s="30"/>
    </row>
    <row r="444" spans="1:7" ht="45">
      <c r="A444" s="19">
        <v>89</v>
      </c>
      <c r="B444" s="20" t="s">
        <v>258</v>
      </c>
      <c r="C444" s="21" t="s">
        <v>255</v>
      </c>
      <c r="D444" s="21">
        <v>1.35</v>
      </c>
      <c r="E444" s="21">
        <v>6016</v>
      </c>
      <c r="F444" s="30"/>
      <c r="G444" s="30"/>
    </row>
    <row r="445" spans="1:7" ht="45">
      <c r="A445" s="19">
        <v>90</v>
      </c>
      <c r="B445" s="20" t="s">
        <v>259</v>
      </c>
      <c r="C445" s="21" t="s">
        <v>255</v>
      </c>
      <c r="D445" s="21">
        <v>1.35</v>
      </c>
      <c r="E445" s="21">
        <v>6355</v>
      </c>
      <c r="F445" s="30"/>
      <c r="G445" s="30"/>
    </row>
    <row r="446" spans="1:7" ht="30">
      <c r="A446" s="19">
        <v>91</v>
      </c>
      <c r="B446" s="20" t="s">
        <v>260</v>
      </c>
      <c r="C446" s="21"/>
      <c r="D446" s="21"/>
      <c r="E446" s="21">
        <v>6794</v>
      </c>
      <c r="F446" s="30"/>
      <c r="G446" s="30"/>
    </row>
    <row r="447" spans="1:7" ht="30">
      <c r="A447" s="19">
        <v>92</v>
      </c>
      <c r="B447" s="20" t="s">
        <v>261</v>
      </c>
      <c r="C447" s="21" t="s">
        <v>262</v>
      </c>
      <c r="D447" s="21">
        <v>0.68</v>
      </c>
      <c r="E447" s="21">
        <v>3067</v>
      </c>
      <c r="F447" s="30"/>
      <c r="G447" s="30"/>
    </row>
    <row r="448" spans="1:7" ht="30">
      <c r="A448" s="19">
        <v>93</v>
      </c>
      <c r="B448" s="20" t="s">
        <v>263</v>
      </c>
      <c r="C448" s="21" t="s">
        <v>264</v>
      </c>
      <c r="D448" s="21">
        <v>0.35</v>
      </c>
      <c r="E448" s="21">
        <v>1722</v>
      </c>
      <c r="F448" s="30"/>
      <c r="G448" s="30"/>
    </row>
    <row r="449" spans="1:7" ht="30">
      <c r="A449" s="19">
        <v>94</v>
      </c>
      <c r="B449" s="20" t="s">
        <v>265</v>
      </c>
      <c r="C449" s="21" t="s">
        <v>264</v>
      </c>
      <c r="D449" s="21">
        <v>0.35</v>
      </c>
      <c r="E449" s="21">
        <v>2173</v>
      </c>
      <c r="F449" s="30"/>
      <c r="G449" s="30"/>
    </row>
    <row r="450" spans="1:7" ht="30">
      <c r="A450" s="19">
        <v>95</v>
      </c>
      <c r="B450" s="20" t="s">
        <v>266</v>
      </c>
      <c r="C450" s="21" t="s">
        <v>264</v>
      </c>
      <c r="D450" s="21">
        <v>0.35</v>
      </c>
      <c r="E450" s="21">
        <v>2212</v>
      </c>
      <c r="F450" s="30"/>
      <c r="G450" s="30"/>
    </row>
    <row r="451" spans="1:7" ht="30">
      <c r="A451" s="19">
        <v>96</v>
      </c>
      <c r="B451" s="20" t="s">
        <v>546</v>
      </c>
      <c r="C451" s="21" t="s">
        <v>264</v>
      </c>
      <c r="D451" s="21">
        <v>0.35</v>
      </c>
      <c r="E451" s="21">
        <v>1518</v>
      </c>
      <c r="F451" s="30"/>
      <c r="G451" s="30"/>
    </row>
    <row r="452" spans="1:7" ht="30">
      <c r="A452" s="19">
        <v>97</v>
      </c>
      <c r="B452" s="20" t="s">
        <v>547</v>
      </c>
      <c r="C452" s="21" t="s">
        <v>548</v>
      </c>
      <c r="D452" s="21">
        <v>0.35</v>
      </c>
      <c r="E452" s="21">
        <v>1665</v>
      </c>
      <c r="F452" s="30"/>
      <c r="G452" s="30"/>
    </row>
    <row r="453" spans="1:7" ht="45">
      <c r="A453" s="19">
        <v>98</v>
      </c>
      <c r="B453" s="20" t="s">
        <v>549</v>
      </c>
      <c r="C453" s="21" t="s">
        <v>550</v>
      </c>
      <c r="D453" s="21">
        <v>1.95</v>
      </c>
      <c r="E453" s="21">
        <v>9410</v>
      </c>
      <c r="F453" s="30"/>
      <c r="G453" s="30"/>
    </row>
    <row r="454" spans="1:7" ht="30">
      <c r="A454" s="19">
        <v>99</v>
      </c>
      <c r="B454" s="20" t="s">
        <v>551</v>
      </c>
      <c r="C454" s="21" t="s">
        <v>552</v>
      </c>
      <c r="D454" s="21">
        <v>1.95</v>
      </c>
      <c r="E454" s="21">
        <v>10128</v>
      </c>
      <c r="F454" s="30"/>
      <c r="G454" s="30"/>
    </row>
    <row r="455" spans="1:7" ht="45">
      <c r="A455" s="19">
        <v>100</v>
      </c>
      <c r="B455" s="20" t="s">
        <v>553</v>
      </c>
      <c r="C455" s="21" t="s">
        <v>554</v>
      </c>
      <c r="D455" s="21">
        <v>1.95</v>
      </c>
      <c r="E455" s="21">
        <v>8539</v>
      </c>
      <c r="F455" s="30"/>
      <c r="G455" s="30"/>
    </row>
    <row r="456" spans="1:7" ht="30">
      <c r="A456" s="19">
        <v>101</v>
      </c>
      <c r="B456" s="20" t="s">
        <v>555</v>
      </c>
      <c r="C456" s="21" t="s">
        <v>556</v>
      </c>
      <c r="D456" s="21">
        <v>1.95</v>
      </c>
      <c r="E456" s="21">
        <v>8978</v>
      </c>
      <c r="F456" s="30"/>
      <c r="G456" s="30"/>
    </row>
    <row r="457" spans="1:7" ht="45">
      <c r="A457" s="19">
        <v>102</v>
      </c>
      <c r="B457" s="20" t="s">
        <v>557</v>
      </c>
      <c r="C457" s="21" t="s">
        <v>558</v>
      </c>
      <c r="D457" s="21">
        <v>0.5</v>
      </c>
      <c r="E457" s="21">
        <v>2513</v>
      </c>
      <c r="F457" s="30"/>
      <c r="G457" s="30"/>
    </row>
    <row r="458" spans="1:7" ht="30">
      <c r="A458" s="19">
        <v>103</v>
      </c>
      <c r="B458" s="20" t="s">
        <v>559</v>
      </c>
      <c r="C458" s="21" t="s">
        <v>560</v>
      </c>
      <c r="D458" s="21">
        <v>0.5</v>
      </c>
      <c r="E458" s="21">
        <v>2647</v>
      </c>
      <c r="F458" s="30"/>
      <c r="G458" s="30"/>
    </row>
    <row r="459" spans="1:7" ht="30">
      <c r="A459" s="19">
        <v>104</v>
      </c>
      <c r="B459" s="20" t="s">
        <v>561</v>
      </c>
      <c r="C459" s="21" t="s">
        <v>560</v>
      </c>
      <c r="D459" s="21">
        <v>0.5</v>
      </c>
      <c r="E459" s="21">
        <v>2411</v>
      </c>
      <c r="F459" s="30"/>
      <c r="G459" s="30"/>
    </row>
    <row r="460" spans="1:7" ht="30">
      <c r="A460" s="19">
        <v>105</v>
      </c>
      <c r="B460" s="20" t="s">
        <v>562</v>
      </c>
      <c r="C460" s="21" t="s">
        <v>563</v>
      </c>
      <c r="D460" s="21">
        <v>2.5499999999999998</v>
      </c>
      <c r="E460" s="21">
        <v>12609</v>
      </c>
      <c r="F460" s="30"/>
      <c r="G460" s="30"/>
    </row>
    <row r="461" spans="1:7" ht="45">
      <c r="A461" s="19">
        <v>106</v>
      </c>
      <c r="B461" s="20" t="s">
        <v>564</v>
      </c>
      <c r="C461" s="21" t="s">
        <v>565</v>
      </c>
      <c r="D461" s="21">
        <v>2.5499999999999998</v>
      </c>
      <c r="E461" s="21">
        <v>12957</v>
      </c>
      <c r="F461" s="30"/>
      <c r="G461" s="30"/>
    </row>
    <row r="462" spans="1:7" ht="45">
      <c r="A462" s="19">
        <v>107</v>
      </c>
      <c r="B462" s="20" t="s">
        <v>566</v>
      </c>
      <c r="C462" s="21" t="s">
        <v>565</v>
      </c>
      <c r="D462" s="21">
        <v>2.5499999999999998</v>
      </c>
      <c r="E462" s="21">
        <v>11087</v>
      </c>
      <c r="F462" s="30"/>
      <c r="G462" s="30"/>
    </row>
    <row r="463" spans="1:7" ht="45">
      <c r="A463" s="19">
        <v>108</v>
      </c>
      <c r="B463" s="20" t="s">
        <v>567</v>
      </c>
      <c r="C463" s="21" t="s">
        <v>568</v>
      </c>
      <c r="D463" s="21">
        <v>0.65</v>
      </c>
      <c r="E463" s="21">
        <v>3093</v>
      </c>
      <c r="F463" s="30"/>
      <c r="G463" s="30"/>
    </row>
    <row r="464" spans="1:7" ht="45">
      <c r="A464" s="19">
        <v>109</v>
      </c>
      <c r="B464" s="20" t="s">
        <v>569</v>
      </c>
      <c r="C464" s="21" t="s">
        <v>568</v>
      </c>
      <c r="D464" s="21">
        <v>0.65</v>
      </c>
      <c r="E464" s="21">
        <v>2902</v>
      </c>
      <c r="F464" s="30"/>
      <c r="G464" s="30"/>
    </row>
    <row r="465" spans="1:7" ht="30">
      <c r="A465" s="19">
        <v>110</v>
      </c>
      <c r="B465" s="20" t="s">
        <v>570</v>
      </c>
      <c r="C465" s="21" t="s">
        <v>571</v>
      </c>
      <c r="D465" s="21">
        <v>0.65</v>
      </c>
      <c r="E465" s="21">
        <v>3022</v>
      </c>
      <c r="F465" s="30"/>
      <c r="G465" s="30"/>
    </row>
    <row r="466" spans="1:7" ht="45">
      <c r="A466" s="19">
        <v>111</v>
      </c>
      <c r="B466" s="20" t="s">
        <v>572</v>
      </c>
      <c r="C466" s="21" t="s">
        <v>185</v>
      </c>
      <c r="D466" s="21">
        <v>1.5</v>
      </c>
      <c r="E466" s="21">
        <v>9065</v>
      </c>
      <c r="F466" s="30"/>
      <c r="G466" s="30"/>
    </row>
    <row r="467" spans="1:7" ht="30">
      <c r="A467" s="19">
        <v>112</v>
      </c>
      <c r="B467" s="20" t="s">
        <v>573</v>
      </c>
      <c r="C467" s="21" t="s">
        <v>440</v>
      </c>
      <c r="D467" s="21">
        <v>0.46</v>
      </c>
      <c r="E467" s="21">
        <v>3235</v>
      </c>
      <c r="F467" s="30"/>
      <c r="G467" s="30"/>
    </row>
    <row r="468" spans="1:7" ht="30">
      <c r="A468" s="19">
        <v>113</v>
      </c>
      <c r="B468" s="20" t="s">
        <v>574</v>
      </c>
      <c r="C468" s="21" t="s">
        <v>440</v>
      </c>
      <c r="D468" s="21">
        <v>0.46</v>
      </c>
      <c r="E468" s="21">
        <v>3235</v>
      </c>
      <c r="F468" s="30"/>
      <c r="G468" s="30"/>
    </row>
    <row r="469" spans="1:7" ht="30">
      <c r="A469" s="19">
        <v>114</v>
      </c>
      <c r="B469" s="20" t="s">
        <v>575</v>
      </c>
      <c r="C469" s="21" t="s">
        <v>576</v>
      </c>
      <c r="D469" s="21">
        <v>0.78</v>
      </c>
      <c r="E469" s="21">
        <v>5440</v>
      </c>
      <c r="F469" s="30"/>
      <c r="G469" s="30"/>
    </row>
    <row r="470" spans="1:7" ht="30">
      <c r="A470" s="19">
        <v>115</v>
      </c>
      <c r="B470" s="20" t="s">
        <v>577</v>
      </c>
      <c r="C470" s="21" t="s">
        <v>226</v>
      </c>
      <c r="D470" s="21">
        <v>0.87</v>
      </c>
      <c r="E470" s="21">
        <v>3764</v>
      </c>
      <c r="F470" s="30"/>
      <c r="G470" s="30"/>
    </row>
    <row r="471" spans="1:7" ht="30">
      <c r="A471" s="19">
        <v>116</v>
      </c>
      <c r="B471" s="20" t="s">
        <v>578</v>
      </c>
      <c r="C471" s="21" t="s">
        <v>226</v>
      </c>
      <c r="D471" s="21">
        <v>0.87</v>
      </c>
      <c r="E471" s="21">
        <v>3764</v>
      </c>
      <c r="F471" s="30"/>
      <c r="G471" s="30"/>
    </row>
    <row r="472" spans="1:7" ht="30">
      <c r="A472" s="19">
        <v>117</v>
      </c>
      <c r="B472" s="20" t="s">
        <v>579</v>
      </c>
      <c r="C472" s="21" t="s">
        <v>576</v>
      </c>
      <c r="D472" s="21">
        <v>0.78</v>
      </c>
      <c r="E472" s="21">
        <v>5440</v>
      </c>
      <c r="F472" s="30"/>
      <c r="G472" s="30"/>
    </row>
    <row r="473" spans="1:7" ht="30">
      <c r="A473" s="19">
        <v>118</v>
      </c>
      <c r="B473" s="20" t="s">
        <v>580</v>
      </c>
      <c r="C473" s="21" t="s">
        <v>226</v>
      </c>
      <c r="D473" s="21">
        <v>0.87</v>
      </c>
      <c r="E473" s="21">
        <v>3764</v>
      </c>
      <c r="F473" s="30"/>
      <c r="G473" s="30"/>
    </row>
    <row r="474" spans="1:7" ht="45">
      <c r="A474" s="19">
        <v>119</v>
      </c>
      <c r="B474" s="20" t="s">
        <v>581</v>
      </c>
      <c r="C474" s="21" t="s">
        <v>244</v>
      </c>
      <c r="D474" s="21">
        <v>1.0900000000000001</v>
      </c>
      <c r="E474" s="21">
        <v>6137</v>
      </c>
      <c r="F474" s="30"/>
      <c r="G474" s="30"/>
    </row>
    <row r="475" spans="1:7" ht="45">
      <c r="A475" s="19">
        <v>120</v>
      </c>
      <c r="B475" s="20" t="s">
        <v>582</v>
      </c>
      <c r="C475" s="21" t="s">
        <v>244</v>
      </c>
      <c r="D475" s="21">
        <v>1.0900000000000001</v>
      </c>
      <c r="E475" s="21">
        <v>6137</v>
      </c>
      <c r="F475" s="30"/>
      <c r="G475" s="30"/>
    </row>
    <row r="476" spans="1:7" ht="45">
      <c r="A476" s="19">
        <v>121</v>
      </c>
      <c r="B476" s="20" t="s">
        <v>583</v>
      </c>
      <c r="C476" s="21" t="s">
        <v>255</v>
      </c>
      <c r="D476" s="21">
        <v>1.2250000000000001</v>
      </c>
      <c r="E476" s="21">
        <v>6815</v>
      </c>
      <c r="F476" s="30"/>
      <c r="G476" s="30"/>
    </row>
    <row r="477" spans="1:7" ht="45">
      <c r="A477" s="19">
        <v>122</v>
      </c>
      <c r="B477" s="20" t="s">
        <v>584</v>
      </c>
      <c r="C477" s="21" t="s">
        <v>255</v>
      </c>
      <c r="D477" s="21">
        <v>1.2250000000000001</v>
      </c>
      <c r="E477" s="21">
        <v>6815</v>
      </c>
      <c r="F477" s="30"/>
      <c r="G477" s="30"/>
    </row>
    <row r="478" spans="1:7" ht="27.75" customHeight="1">
      <c r="A478" s="49" t="s">
        <v>626</v>
      </c>
      <c r="B478" s="49"/>
      <c r="C478" s="49"/>
      <c r="D478" s="49"/>
      <c r="E478" s="51"/>
      <c r="F478" s="49"/>
      <c r="G478" s="49"/>
    </row>
    <row r="479" spans="1:7" ht="30">
      <c r="A479" s="19">
        <v>1</v>
      </c>
      <c r="B479" s="32" t="s">
        <v>585</v>
      </c>
      <c r="C479" s="21"/>
      <c r="D479" s="43"/>
      <c r="E479" s="46">
        <v>658.26</v>
      </c>
      <c r="F479" s="44"/>
      <c r="G479" s="30"/>
    </row>
    <row r="480" spans="1:7">
      <c r="A480" s="19">
        <v>2</v>
      </c>
      <c r="B480" s="32" t="s">
        <v>404</v>
      </c>
      <c r="C480" s="21"/>
      <c r="D480" s="43"/>
      <c r="E480" s="46">
        <v>497.14</v>
      </c>
      <c r="F480" s="44"/>
      <c r="G480" s="30"/>
    </row>
    <row r="481" spans="1:7" ht="30">
      <c r="A481" s="19">
        <v>3</v>
      </c>
      <c r="B481" s="32" t="s">
        <v>586</v>
      </c>
      <c r="C481" s="21" t="s">
        <v>587</v>
      </c>
      <c r="D481" s="43">
        <v>0.04</v>
      </c>
      <c r="E481" s="46">
        <v>640.24</v>
      </c>
      <c r="F481" s="44"/>
      <c r="G481" s="30"/>
    </row>
    <row r="482" spans="1:7" ht="30">
      <c r="A482" s="19">
        <v>4</v>
      </c>
      <c r="B482" s="32" t="s">
        <v>588</v>
      </c>
      <c r="C482" s="21" t="s">
        <v>587</v>
      </c>
      <c r="D482" s="43">
        <v>0.04</v>
      </c>
      <c r="E482" s="46">
        <v>676.28</v>
      </c>
      <c r="F482" s="44"/>
      <c r="G482" s="30"/>
    </row>
    <row r="483" spans="1:7" ht="30">
      <c r="A483" s="19">
        <v>5</v>
      </c>
      <c r="B483" s="32" t="s">
        <v>589</v>
      </c>
      <c r="C483" s="21" t="s">
        <v>590</v>
      </c>
      <c r="D483" s="43">
        <v>0.77</v>
      </c>
      <c r="E483" s="46">
        <v>3760.88</v>
      </c>
      <c r="F483" s="44"/>
      <c r="G483" s="30"/>
    </row>
    <row r="484" spans="1:7" ht="30">
      <c r="A484" s="19">
        <v>6</v>
      </c>
      <c r="B484" s="32" t="s">
        <v>591</v>
      </c>
      <c r="C484" s="21" t="s">
        <v>590</v>
      </c>
      <c r="D484" s="43">
        <v>0.77</v>
      </c>
      <c r="E484" s="46">
        <v>4573.8999999999996</v>
      </c>
      <c r="F484" s="44"/>
      <c r="G484" s="30"/>
    </row>
    <row r="485" spans="1:7" ht="30">
      <c r="A485" s="19">
        <v>7</v>
      </c>
      <c r="B485" s="32" t="s">
        <v>592</v>
      </c>
      <c r="C485" s="21" t="s">
        <v>593</v>
      </c>
      <c r="D485" s="43">
        <v>0.19</v>
      </c>
      <c r="E485" s="46">
        <v>1132.08</v>
      </c>
      <c r="F485" s="44"/>
      <c r="G485" s="30"/>
    </row>
    <row r="486" spans="1:7" ht="30">
      <c r="A486" s="19">
        <v>8</v>
      </c>
      <c r="B486" s="32" t="s">
        <v>594</v>
      </c>
      <c r="C486" s="21" t="s">
        <v>593</v>
      </c>
      <c r="D486" s="43">
        <v>0.19</v>
      </c>
      <c r="E486" s="46">
        <v>1364.22</v>
      </c>
      <c r="F486" s="44"/>
      <c r="G486" s="30"/>
    </row>
    <row r="487" spans="1:7" ht="30">
      <c r="A487" s="19">
        <v>9</v>
      </c>
      <c r="B487" s="32" t="s">
        <v>595</v>
      </c>
      <c r="C487" s="21" t="s">
        <v>596</v>
      </c>
      <c r="D487" s="43">
        <v>0.19</v>
      </c>
      <c r="E487" s="46">
        <v>1445.84</v>
      </c>
      <c r="F487" s="44"/>
      <c r="G487" s="30"/>
    </row>
    <row r="488" spans="1:7" ht="30">
      <c r="A488" s="19">
        <v>10</v>
      </c>
      <c r="B488" s="32" t="s">
        <v>597</v>
      </c>
      <c r="C488" s="21" t="s">
        <v>598</v>
      </c>
      <c r="D488" s="43">
        <v>1.1000000000000001</v>
      </c>
      <c r="E488" s="46">
        <v>4978.82</v>
      </c>
      <c r="F488" s="44"/>
      <c r="G488" s="30"/>
    </row>
    <row r="489" spans="1:7" ht="30">
      <c r="A489" s="19">
        <v>11</v>
      </c>
      <c r="B489" s="32" t="s">
        <v>599</v>
      </c>
      <c r="C489" s="21" t="s">
        <v>600</v>
      </c>
      <c r="D489" s="43">
        <v>0.55000000000000004</v>
      </c>
      <c r="E489" s="46">
        <v>2704.06</v>
      </c>
      <c r="F489" s="44"/>
      <c r="G489" s="30"/>
    </row>
    <row r="490" spans="1:7" ht="30">
      <c r="A490" s="19">
        <v>12</v>
      </c>
      <c r="B490" s="32" t="s">
        <v>601</v>
      </c>
      <c r="C490" s="21" t="s">
        <v>600</v>
      </c>
      <c r="D490" s="43">
        <v>0.55000000000000004</v>
      </c>
      <c r="E490" s="46">
        <v>3201.2</v>
      </c>
      <c r="F490" s="44"/>
      <c r="G490" s="30"/>
    </row>
    <row r="491" spans="1:7" ht="30">
      <c r="A491" s="19">
        <v>13</v>
      </c>
      <c r="B491" s="32" t="s">
        <v>602</v>
      </c>
      <c r="C491" s="21" t="s">
        <v>600</v>
      </c>
      <c r="D491" s="43">
        <v>0.55000000000000004</v>
      </c>
      <c r="E491" s="46">
        <v>4334.34</v>
      </c>
      <c r="F491" s="44"/>
      <c r="G491" s="30"/>
    </row>
    <row r="492" spans="1:7">
      <c r="A492" s="19">
        <v>14</v>
      </c>
      <c r="B492" s="32" t="s">
        <v>496</v>
      </c>
      <c r="C492" s="21"/>
      <c r="D492" s="43"/>
      <c r="E492" s="46">
        <v>8009.36</v>
      </c>
      <c r="F492" s="44"/>
      <c r="G492" s="30"/>
    </row>
    <row r="493" spans="1:7">
      <c r="A493" s="19">
        <v>15</v>
      </c>
      <c r="B493" s="32" t="s">
        <v>603</v>
      </c>
      <c r="C493" s="21"/>
      <c r="D493" s="43"/>
      <c r="E493" s="46">
        <v>2069.12</v>
      </c>
      <c r="F493" s="44"/>
      <c r="G493" s="30"/>
    </row>
    <row r="494" spans="1:7" ht="30">
      <c r="A494" s="19">
        <v>16</v>
      </c>
      <c r="B494" s="32" t="s">
        <v>605</v>
      </c>
      <c r="C494" s="21" t="s">
        <v>604</v>
      </c>
      <c r="D494" s="43">
        <v>0.27</v>
      </c>
      <c r="E494" s="46">
        <v>2101.98</v>
      </c>
      <c r="F494" s="44"/>
      <c r="G494" s="30"/>
    </row>
    <row r="495" spans="1:7" ht="30">
      <c r="A495" s="19">
        <v>17</v>
      </c>
      <c r="B495" s="32" t="s">
        <v>606</v>
      </c>
      <c r="C495" s="21" t="s">
        <v>607</v>
      </c>
      <c r="D495" s="43">
        <v>1.77</v>
      </c>
      <c r="E495" s="46">
        <v>7895.94</v>
      </c>
      <c r="F495" s="44"/>
      <c r="G495" s="30"/>
    </row>
    <row r="496" spans="1:7" ht="30">
      <c r="A496" s="19">
        <v>18</v>
      </c>
      <c r="B496" s="32" t="s">
        <v>608</v>
      </c>
      <c r="C496" s="21" t="s">
        <v>609</v>
      </c>
      <c r="D496" s="43">
        <v>0.9</v>
      </c>
      <c r="E496" s="46">
        <v>4645.9799999999996</v>
      </c>
      <c r="F496" s="44"/>
      <c r="G496" s="30"/>
    </row>
    <row r="497" spans="1:7" ht="30">
      <c r="A497" s="19">
        <v>19</v>
      </c>
      <c r="B497" s="32" t="s">
        <v>610</v>
      </c>
      <c r="C497" s="21" t="s">
        <v>607</v>
      </c>
      <c r="D497" s="43">
        <v>1.77</v>
      </c>
      <c r="E497" s="46">
        <v>9350.26</v>
      </c>
      <c r="F497" s="44"/>
      <c r="G497" s="30"/>
    </row>
    <row r="498" spans="1:7" ht="30">
      <c r="A498" s="19">
        <v>20</v>
      </c>
      <c r="B498" s="32" t="s">
        <v>611</v>
      </c>
      <c r="C498" s="21" t="s">
        <v>612</v>
      </c>
      <c r="D498" s="43">
        <v>0.44</v>
      </c>
      <c r="E498" s="46">
        <v>2676.5</v>
      </c>
      <c r="F498" s="44"/>
      <c r="G498" s="30"/>
    </row>
    <row r="499" spans="1:7" ht="30">
      <c r="A499" s="19">
        <v>21</v>
      </c>
      <c r="B499" s="32" t="s">
        <v>613</v>
      </c>
      <c r="C499" s="21" t="s">
        <v>612</v>
      </c>
      <c r="D499" s="43">
        <v>0.44</v>
      </c>
      <c r="E499" s="46">
        <v>2837.62</v>
      </c>
      <c r="F499" s="44"/>
      <c r="G499" s="30"/>
    </row>
    <row r="500" spans="1:7" ht="30">
      <c r="A500" s="19">
        <v>22</v>
      </c>
      <c r="B500" s="32" t="s">
        <v>614</v>
      </c>
      <c r="C500" s="21" t="s">
        <v>615</v>
      </c>
      <c r="D500" s="43">
        <v>1.33</v>
      </c>
      <c r="E500" s="46">
        <v>7102</v>
      </c>
      <c r="F500" s="44"/>
      <c r="G500" s="30"/>
    </row>
    <row r="501" spans="1:7" ht="30">
      <c r="A501" s="19">
        <v>23</v>
      </c>
      <c r="B501" s="32" t="s">
        <v>616</v>
      </c>
      <c r="C501" s="21" t="s">
        <v>617</v>
      </c>
      <c r="D501" s="43">
        <v>0.33</v>
      </c>
      <c r="E501" s="46">
        <v>1686.46</v>
      </c>
      <c r="F501" s="44"/>
      <c r="G501" s="30"/>
    </row>
    <row r="502" spans="1:7">
      <c r="A502" s="19">
        <v>24</v>
      </c>
      <c r="B502" s="32" t="s">
        <v>618</v>
      </c>
      <c r="C502" s="21"/>
      <c r="D502" s="43"/>
      <c r="E502" s="46">
        <v>8169.42</v>
      </c>
      <c r="F502" s="44"/>
      <c r="G502" s="30"/>
    </row>
    <row r="503" spans="1:7" ht="30">
      <c r="A503" s="19">
        <v>25</v>
      </c>
      <c r="B503" s="32" t="s">
        <v>619</v>
      </c>
      <c r="C503" s="21" t="s">
        <v>620</v>
      </c>
      <c r="D503" s="43">
        <v>0.31</v>
      </c>
      <c r="E503" s="46">
        <v>2067</v>
      </c>
      <c r="F503" s="44"/>
      <c r="G503" s="30"/>
    </row>
    <row r="504" spans="1:7">
      <c r="A504" s="19">
        <v>26</v>
      </c>
      <c r="B504" s="32" t="s">
        <v>311</v>
      </c>
      <c r="C504" s="21"/>
      <c r="D504" s="43"/>
      <c r="E504" s="46">
        <v>2193.14</v>
      </c>
      <c r="F504" s="44"/>
      <c r="G504" s="30"/>
    </row>
    <row r="505" spans="1:7" ht="30">
      <c r="A505" s="19">
        <v>27</v>
      </c>
      <c r="B505" s="32" t="s">
        <v>312</v>
      </c>
      <c r="C505" s="21" t="s">
        <v>313</v>
      </c>
      <c r="D505" s="43">
        <v>1.65</v>
      </c>
      <c r="E505" s="46">
        <v>8773.6200000000008</v>
      </c>
      <c r="F505" s="44"/>
      <c r="G505" s="30"/>
    </row>
    <row r="506" spans="1:7" ht="30">
      <c r="A506" s="19">
        <v>28</v>
      </c>
      <c r="B506" s="32" t="s">
        <v>314</v>
      </c>
      <c r="C506" s="21" t="s">
        <v>315</v>
      </c>
      <c r="D506" s="43">
        <v>0.83</v>
      </c>
      <c r="E506" s="46">
        <v>4337.5200000000004</v>
      </c>
      <c r="F506" s="44"/>
      <c r="G506" s="30"/>
    </row>
    <row r="507" spans="1:7" ht="30">
      <c r="A507" s="19">
        <v>29</v>
      </c>
      <c r="B507" s="32" t="s">
        <v>316</v>
      </c>
      <c r="C507" s="21" t="s">
        <v>313</v>
      </c>
      <c r="D507" s="43">
        <v>1.65</v>
      </c>
      <c r="E507" s="46">
        <v>9026.9599999999991</v>
      </c>
      <c r="F507" s="44"/>
      <c r="G507" s="30"/>
    </row>
    <row r="508" spans="1:7" ht="30">
      <c r="A508" s="19">
        <v>30</v>
      </c>
      <c r="B508" s="32" t="s">
        <v>317</v>
      </c>
      <c r="C508" s="21" t="s">
        <v>315</v>
      </c>
      <c r="D508" s="43">
        <v>0.83</v>
      </c>
      <c r="E508" s="46">
        <v>4626.8999999999996</v>
      </c>
      <c r="F508" s="44"/>
      <c r="G508" s="30"/>
    </row>
    <row r="509" spans="1:7" ht="30">
      <c r="A509" s="19">
        <v>31</v>
      </c>
      <c r="B509" s="32" t="s">
        <v>318</v>
      </c>
      <c r="C509" s="21" t="s">
        <v>319</v>
      </c>
      <c r="D509" s="43">
        <v>0.41</v>
      </c>
      <c r="E509" s="46">
        <v>2115.7600000000002</v>
      </c>
      <c r="F509" s="44"/>
      <c r="G509" s="30"/>
    </row>
    <row r="510" spans="1:7" ht="30">
      <c r="A510" s="19">
        <v>32</v>
      </c>
      <c r="B510" s="32" t="s">
        <v>320</v>
      </c>
      <c r="C510" s="21" t="s">
        <v>319</v>
      </c>
      <c r="D510" s="43">
        <v>0.41</v>
      </c>
      <c r="E510" s="46">
        <v>2166.64</v>
      </c>
      <c r="F510" s="44"/>
      <c r="G510" s="30"/>
    </row>
    <row r="511" spans="1:7" ht="30">
      <c r="A511" s="19">
        <v>33</v>
      </c>
      <c r="B511" s="32" t="s">
        <v>321</v>
      </c>
      <c r="C511" s="21" t="s">
        <v>322</v>
      </c>
      <c r="D511" s="43">
        <v>1.25</v>
      </c>
      <c r="E511" s="46">
        <v>6037.76</v>
      </c>
      <c r="F511" s="44"/>
      <c r="G511" s="30"/>
    </row>
    <row r="512" spans="1:7" ht="30">
      <c r="A512" s="19">
        <v>34</v>
      </c>
      <c r="B512" s="32" t="s">
        <v>323</v>
      </c>
      <c r="C512" s="21" t="s">
        <v>324</v>
      </c>
      <c r="D512" s="43">
        <v>2.48</v>
      </c>
      <c r="E512" s="46">
        <v>12041.6</v>
      </c>
      <c r="F512" s="44"/>
      <c r="G512" s="30"/>
    </row>
    <row r="513" spans="1:7" ht="30">
      <c r="A513" s="19">
        <v>35</v>
      </c>
      <c r="B513" s="32" t="s">
        <v>325</v>
      </c>
      <c r="C513" s="21" t="s">
        <v>326</v>
      </c>
      <c r="D513" s="43">
        <v>0.61</v>
      </c>
      <c r="E513" s="46">
        <v>2975.42</v>
      </c>
      <c r="F513" s="44"/>
      <c r="G513" s="30"/>
    </row>
    <row r="514" spans="1:7" ht="30">
      <c r="A514" s="19">
        <v>36</v>
      </c>
      <c r="B514" s="32" t="s">
        <v>327</v>
      </c>
      <c r="C514" s="21" t="s">
        <v>328</v>
      </c>
      <c r="D514" s="43">
        <v>0.98</v>
      </c>
      <c r="E514" s="46">
        <v>4464.72</v>
      </c>
      <c r="F514" s="44"/>
      <c r="G514" s="30"/>
    </row>
    <row r="515" spans="1:7" ht="30">
      <c r="A515" s="19">
        <v>37</v>
      </c>
      <c r="B515" s="32" t="s">
        <v>329</v>
      </c>
      <c r="C515" s="21" t="s">
        <v>330</v>
      </c>
      <c r="D515" s="43">
        <v>1.94</v>
      </c>
      <c r="E515" s="46">
        <v>8932.6200000000008</v>
      </c>
      <c r="F515" s="44"/>
      <c r="G515" s="30"/>
    </row>
    <row r="516" spans="1:7" ht="30">
      <c r="A516" s="19">
        <v>38</v>
      </c>
      <c r="B516" s="32" t="s">
        <v>331</v>
      </c>
      <c r="C516" s="21" t="s">
        <v>332</v>
      </c>
      <c r="D516" s="43">
        <v>0.48</v>
      </c>
      <c r="E516" s="46">
        <v>3131.24</v>
      </c>
      <c r="F516" s="44"/>
      <c r="G516" s="30"/>
    </row>
    <row r="517" spans="1:7" ht="30">
      <c r="A517" s="19">
        <v>39</v>
      </c>
      <c r="B517" s="32" t="s">
        <v>333</v>
      </c>
      <c r="C517" s="21" t="s">
        <v>334</v>
      </c>
      <c r="D517" s="43">
        <v>2.42</v>
      </c>
      <c r="E517" s="46">
        <v>11255.08</v>
      </c>
      <c r="F517" s="44"/>
      <c r="G517" s="30"/>
    </row>
    <row r="518" spans="1:7" ht="30">
      <c r="A518" s="19">
        <v>40</v>
      </c>
      <c r="B518" s="32" t="s">
        <v>335</v>
      </c>
      <c r="C518" s="21" t="s">
        <v>336</v>
      </c>
      <c r="D518" s="43">
        <v>1.2</v>
      </c>
      <c r="E518" s="46">
        <v>5605.28</v>
      </c>
      <c r="F518" s="44"/>
      <c r="G518" s="30"/>
    </row>
    <row r="519" spans="1:7" ht="30">
      <c r="A519" s="19">
        <v>41</v>
      </c>
      <c r="B519" s="32" t="s">
        <v>337</v>
      </c>
      <c r="C519" s="21" t="s">
        <v>334</v>
      </c>
      <c r="D519" s="43">
        <v>2.42</v>
      </c>
      <c r="E519" s="46">
        <v>11833.84</v>
      </c>
      <c r="F519" s="44"/>
      <c r="G519" s="30"/>
    </row>
    <row r="520" spans="1:7" ht="30">
      <c r="A520" s="19">
        <v>42</v>
      </c>
      <c r="B520" s="32" t="s">
        <v>338</v>
      </c>
      <c r="C520" s="21" t="s">
        <v>339</v>
      </c>
      <c r="D520" s="43">
        <v>0.6</v>
      </c>
      <c r="E520" s="46">
        <v>2790.98</v>
      </c>
      <c r="F520" s="44"/>
      <c r="G520" s="30"/>
    </row>
    <row r="521" spans="1:7" ht="30">
      <c r="A521" s="19">
        <v>43</v>
      </c>
      <c r="B521" s="32" t="s">
        <v>340</v>
      </c>
      <c r="C521" s="21" t="s">
        <v>339</v>
      </c>
      <c r="D521" s="43">
        <v>0.6</v>
      </c>
      <c r="E521" s="46">
        <v>2841.86</v>
      </c>
      <c r="F521" s="44"/>
      <c r="G521" s="30"/>
    </row>
    <row r="522" spans="1:7" ht="30">
      <c r="A522" s="19">
        <v>44</v>
      </c>
      <c r="B522" s="32" t="s">
        <v>341</v>
      </c>
      <c r="C522" s="21" t="s">
        <v>339</v>
      </c>
      <c r="D522" s="43">
        <v>0.6</v>
      </c>
      <c r="E522" s="46">
        <v>2997.68</v>
      </c>
      <c r="F522" s="44"/>
      <c r="G522" s="30"/>
    </row>
    <row r="523" spans="1:7">
      <c r="A523" s="19">
        <v>45</v>
      </c>
      <c r="B523" s="32" t="s">
        <v>497</v>
      </c>
      <c r="C523" s="21"/>
      <c r="D523" s="43"/>
      <c r="E523" s="46">
        <v>3029.48</v>
      </c>
      <c r="F523" s="44"/>
      <c r="G523" s="30"/>
    </row>
    <row r="524" spans="1:7">
      <c r="A524" s="19">
        <v>46</v>
      </c>
      <c r="B524" s="32" t="s">
        <v>342</v>
      </c>
      <c r="C524" s="21"/>
      <c r="D524" s="43"/>
      <c r="E524" s="46">
        <v>17815.419999999998</v>
      </c>
      <c r="F524" s="44"/>
      <c r="G524" s="30"/>
    </row>
    <row r="525" spans="1:7">
      <c r="A525" s="19">
        <v>47</v>
      </c>
      <c r="B525" s="32" t="s">
        <v>343</v>
      </c>
      <c r="C525" s="21"/>
      <c r="D525" s="43"/>
      <c r="E525" s="46">
        <v>18754.580000000002</v>
      </c>
      <c r="F525" s="45"/>
      <c r="G525" s="14"/>
    </row>
    <row r="526" spans="1:7">
      <c r="A526" s="19">
        <v>48</v>
      </c>
      <c r="B526" s="32" t="s">
        <v>344</v>
      </c>
      <c r="C526" s="21"/>
      <c r="D526" s="43"/>
      <c r="E526" s="46">
        <v>9494.42</v>
      </c>
      <c r="F526" s="45"/>
      <c r="G526" s="14"/>
    </row>
    <row r="527" spans="1:7">
      <c r="A527" s="19">
        <v>49</v>
      </c>
      <c r="B527" s="32" t="s">
        <v>345</v>
      </c>
      <c r="C527" s="21"/>
      <c r="D527" s="43"/>
      <c r="E527" s="46">
        <v>4483.8</v>
      </c>
      <c r="F527" s="45"/>
      <c r="G527" s="14"/>
    </row>
    <row r="528" spans="1:7" ht="30">
      <c r="A528" s="19">
        <v>50</v>
      </c>
      <c r="B528" s="32" t="s">
        <v>346</v>
      </c>
      <c r="C528" s="21" t="s">
        <v>347</v>
      </c>
      <c r="D528" s="43">
        <v>1</v>
      </c>
      <c r="E528" s="46">
        <v>4811.34</v>
      </c>
      <c r="F528" s="45"/>
      <c r="G528" s="14"/>
    </row>
    <row r="529" spans="1:7">
      <c r="A529" s="19">
        <v>51</v>
      </c>
      <c r="B529" s="32" t="s">
        <v>498</v>
      </c>
      <c r="C529" s="21"/>
      <c r="D529" s="43"/>
      <c r="E529" s="46">
        <v>426.12</v>
      </c>
      <c r="F529" s="45"/>
      <c r="G529" s="14"/>
    </row>
    <row r="530" spans="1:7">
      <c r="A530" s="19">
        <v>52</v>
      </c>
      <c r="B530" s="32" t="s">
        <v>348</v>
      </c>
      <c r="C530" s="21"/>
      <c r="D530" s="43"/>
      <c r="E530" s="46">
        <v>473.82</v>
      </c>
      <c r="F530" s="45"/>
      <c r="G530" s="14"/>
    </row>
    <row r="531" spans="1:7">
      <c r="A531" s="19">
        <v>53</v>
      </c>
      <c r="B531" s="32" t="s">
        <v>499</v>
      </c>
      <c r="C531" s="21"/>
      <c r="D531" s="43"/>
      <c r="E531" s="46">
        <v>11718.3</v>
      </c>
      <c r="F531" s="45"/>
      <c r="G531" s="14"/>
    </row>
    <row r="532" spans="1:7" ht="30">
      <c r="A532" s="19">
        <v>54</v>
      </c>
      <c r="B532" s="32" t="s">
        <v>349</v>
      </c>
      <c r="C532" s="21" t="s">
        <v>350</v>
      </c>
      <c r="D532" s="43">
        <v>1.28</v>
      </c>
      <c r="E532" s="46">
        <v>5850.14</v>
      </c>
      <c r="F532" s="45"/>
      <c r="G532" s="14"/>
    </row>
    <row r="533" spans="1:7" ht="30">
      <c r="A533" s="19">
        <v>55</v>
      </c>
      <c r="B533" s="32" t="s">
        <v>351</v>
      </c>
      <c r="C533" s="21" t="s">
        <v>350</v>
      </c>
      <c r="D533" s="43">
        <v>1.28</v>
      </c>
      <c r="E533" s="46">
        <v>5850.14</v>
      </c>
      <c r="F533" s="45"/>
      <c r="G533" s="14"/>
    </row>
    <row r="534" spans="1:7">
      <c r="A534" s="19">
        <v>56</v>
      </c>
      <c r="B534" s="32" t="s">
        <v>352</v>
      </c>
      <c r="C534" s="21"/>
      <c r="D534" s="43">
        <v>0.63</v>
      </c>
      <c r="E534" s="46">
        <v>3473.62</v>
      </c>
      <c r="F534" s="45"/>
      <c r="G534" s="14"/>
    </row>
    <row r="535" spans="1:7">
      <c r="A535" s="19">
        <v>57</v>
      </c>
      <c r="B535" s="32" t="s">
        <v>500</v>
      </c>
      <c r="C535" s="21"/>
      <c r="D535" s="43"/>
      <c r="E535" s="46">
        <v>7526</v>
      </c>
      <c r="F535" s="45"/>
      <c r="G535" s="14"/>
    </row>
    <row r="536" spans="1:7" ht="30">
      <c r="A536" s="19">
        <v>58</v>
      </c>
      <c r="B536" s="32" t="s">
        <v>353</v>
      </c>
      <c r="C536" s="21" t="s">
        <v>354</v>
      </c>
      <c r="D536" s="43">
        <v>2.94</v>
      </c>
      <c r="E536" s="46">
        <v>14278.2</v>
      </c>
      <c r="F536" s="45"/>
      <c r="G536" s="14"/>
    </row>
    <row r="537" spans="1:7" ht="30">
      <c r="A537" s="19">
        <v>59</v>
      </c>
      <c r="B537" s="32" t="s">
        <v>355</v>
      </c>
      <c r="C537" s="21" t="s">
        <v>354</v>
      </c>
      <c r="D537" s="43">
        <v>2.94</v>
      </c>
      <c r="E537" s="46">
        <v>14725.52</v>
      </c>
      <c r="F537" s="45"/>
      <c r="G537" s="14"/>
    </row>
    <row r="538" spans="1:7" ht="30">
      <c r="A538" s="19">
        <v>60</v>
      </c>
      <c r="B538" s="32" t="s">
        <v>356</v>
      </c>
      <c r="C538" s="21" t="s">
        <v>354</v>
      </c>
      <c r="D538" s="43">
        <v>2.94</v>
      </c>
      <c r="E538" s="46">
        <v>16220.12</v>
      </c>
      <c r="F538" s="45"/>
      <c r="G538" s="14"/>
    </row>
    <row r="539" spans="1:7" ht="30">
      <c r="A539" s="19">
        <v>61</v>
      </c>
      <c r="B539" s="32" t="s">
        <v>357</v>
      </c>
      <c r="C539" s="21" t="s">
        <v>358</v>
      </c>
      <c r="D539" s="43">
        <v>1.48</v>
      </c>
      <c r="E539" s="46">
        <v>8119.6</v>
      </c>
      <c r="F539" s="45"/>
      <c r="G539" s="14"/>
    </row>
    <row r="540" spans="1:7" ht="30">
      <c r="A540" s="19">
        <v>62</v>
      </c>
      <c r="B540" s="32" t="s">
        <v>359</v>
      </c>
      <c r="C540" s="21" t="s">
        <v>360</v>
      </c>
      <c r="D540" s="43">
        <v>0.73</v>
      </c>
      <c r="E540" s="46">
        <v>3539.34</v>
      </c>
      <c r="F540" s="45"/>
      <c r="G540" s="14"/>
    </row>
    <row r="541" spans="1:7" ht="30">
      <c r="A541" s="19">
        <v>63</v>
      </c>
      <c r="B541" s="32" t="s">
        <v>361</v>
      </c>
      <c r="C541" s="21" t="s">
        <v>360</v>
      </c>
      <c r="D541" s="43">
        <v>0.73</v>
      </c>
      <c r="E541" s="46">
        <v>3707.88</v>
      </c>
      <c r="F541" s="45"/>
      <c r="G541" s="14"/>
    </row>
    <row r="542" spans="1:7" ht="30">
      <c r="A542" s="19">
        <v>64</v>
      </c>
      <c r="B542" s="32" t="s">
        <v>362</v>
      </c>
      <c r="C542" s="21" t="s">
        <v>360</v>
      </c>
      <c r="D542" s="43">
        <v>0.73</v>
      </c>
      <c r="E542" s="46">
        <v>3707.88</v>
      </c>
      <c r="F542" s="45"/>
      <c r="G542" s="14"/>
    </row>
    <row r="543" spans="1:7" ht="30">
      <c r="A543" s="19">
        <v>65</v>
      </c>
      <c r="B543" s="32" t="s">
        <v>363</v>
      </c>
      <c r="C543" s="21" t="s">
        <v>360</v>
      </c>
      <c r="D543" s="43">
        <v>0.73</v>
      </c>
      <c r="E543" s="46">
        <v>3773.6</v>
      </c>
      <c r="F543" s="45"/>
      <c r="G543" s="14"/>
    </row>
    <row r="544" spans="1:7">
      <c r="A544" s="19">
        <v>66</v>
      </c>
      <c r="B544" s="32" t="s">
        <v>364</v>
      </c>
      <c r="C544" s="21"/>
      <c r="D544" s="43"/>
      <c r="E544" s="46">
        <v>21070.68</v>
      </c>
      <c r="F544" s="45"/>
      <c r="G544" s="14"/>
    </row>
    <row r="545" spans="1:7" ht="30">
      <c r="A545" s="19">
        <v>67</v>
      </c>
      <c r="B545" s="32" t="s">
        <v>365</v>
      </c>
      <c r="C545" s="21"/>
      <c r="D545" s="43"/>
      <c r="E545" s="46">
        <v>21915.5</v>
      </c>
      <c r="F545" s="45"/>
      <c r="G545" s="14"/>
    </row>
    <row r="546" spans="1:7">
      <c r="A546" s="19">
        <v>68</v>
      </c>
      <c r="B546" s="32" t="s">
        <v>366</v>
      </c>
      <c r="C546" s="21"/>
      <c r="D546" s="43"/>
      <c r="E546" s="46">
        <v>11266.74</v>
      </c>
      <c r="F546" s="45"/>
      <c r="G546" s="14"/>
    </row>
    <row r="547" spans="1:7">
      <c r="A547" s="19">
        <v>69</v>
      </c>
      <c r="B547" s="32" t="s">
        <v>367</v>
      </c>
      <c r="C547" s="21"/>
      <c r="D547" s="43"/>
      <c r="E547" s="46">
        <v>5220.5</v>
      </c>
      <c r="F547" s="45"/>
      <c r="G547" s="14"/>
    </row>
    <row r="548" spans="1:7" ht="30">
      <c r="A548" s="19">
        <v>70</v>
      </c>
      <c r="B548" s="32" t="s">
        <v>368</v>
      </c>
      <c r="C548" s="21" t="s">
        <v>369</v>
      </c>
      <c r="D548" s="43">
        <v>1.1399999999999999</v>
      </c>
      <c r="E548" s="46">
        <v>5471.72</v>
      </c>
      <c r="F548" s="45"/>
      <c r="G548" s="14"/>
    </row>
    <row r="549" spans="1:7">
      <c r="A549" s="19">
        <v>71</v>
      </c>
      <c r="B549" s="32" t="s">
        <v>501</v>
      </c>
      <c r="C549" s="21"/>
      <c r="D549" s="43"/>
      <c r="E549" s="46">
        <v>17858.88</v>
      </c>
      <c r="F549" s="45"/>
      <c r="G549" s="14"/>
    </row>
    <row r="550" spans="1:7" ht="30">
      <c r="A550" s="19">
        <v>72</v>
      </c>
      <c r="B550" s="32" t="s">
        <v>370</v>
      </c>
      <c r="C550" s="21" t="s">
        <v>371</v>
      </c>
      <c r="D550" s="43">
        <v>1.65</v>
      </c>
      <c r="E550" s="46">
        <v>8980.32</v>
      </c>
      <c r="F550" s="45"/>
      <c r="G550" s="14"/>
    </row>
    <row r="551" spans="1:7">
      <c r="A551" s="19">
        <v>73</v>
      </c>
      <c r="B551" s="32" t="s">
        <v>372</v>
      </c>
      <c r="C551" s="21"/>
      <c r="D551" s="43"/>
      <c r="E551" s="46">
        <v>4465.78</v>
      </c>
      <c r="F551" s="45"/>
      <c r="G551" s="14"/>
    </row>
    <row r="552" spans="1:7">
      <c r="A552" s="19">
        <v>74</v>
      </c>
      <c r="B552" s="32" t="s">
        <v>502</v>
      </c>
      <c r="C552" s="21"/>
      <c r="D552" s="43"/>
      <c r="E552" s="46">
        <v>10307.44</v>
      </c>
      <c r="F552" s="45"/>
      <c r="G552" s="14"/>
    </row>
    <row r="553" spans="1:7" ht="30">
      <c r="A553" s="19">
        <v>75</v>
      </c>
      <c r="B553" s="32" t="s">
        <v>373</v>
      </c>
      <c r="C553" s="21" t="s">
        <v>374</v>
      </c>
      <c r="D553" s="43">
        <v>1.88</v>
      </c>
      <c r="E553" s="46">
        <v>9807.1200000000008</v>
      </c>
      <c r="F553" s="45"/>
      <c r="G553" s="14"/>
    </row>
    <row r="554" spans="1:7">
      <c r="A554" s="19">
        <v>76</v>
      </c>
      <c r="B554" s="32" t="s">
        <v>375</v>
      </c>
      <c r="C554" s="21"/>
      <c r="D554" s="43"/>
      <c r="E554" s="46">
        <v>20903.2</v>
      </c>
      <c r="F554" s="45"/>
      <c r="G554" s="14"/>
    </row>
    <row r="555" spans="1:7" ht="30">
      <c r="A555" s="19">
        <v>77</v>
      </c>
      <c r="B555" s="32" t="s">
        <v>376</v>
      </c>
      <c r="C555" s="21" t="s">
        <v>377</v>
      </c>
      <c r="D555" s="43">
        <v>0.93</v>
      </c>
      <c r="E555" s="46">
        <v>4392.6400000000003</v>
      </c>
      <c r="F555" s="45"/>
      <c r="G555" s="14"/>
    </row>
    <row r="556" spans="1:7">
      <c r="A556" s="19">
        <v>78</v>
      </c>
      <c r="B556" s="32" t="s">
        <v>503</v>
      </c>
      <c r="C556" s="21"/>
      <c r="D556" s="43"/>
      <c r="E556" s="46">
        <v>4618.42</v>
      </c>
      <c r="F556" s="45"/>
      <c r="G556" s="14"/>
    </row>
    <row r="557" spans="1:7" ht="30">
      <c r="A557" s="19">
        <v>79</v>
      </c>
      <c r="B557" s="32" t="s">
        <v>378</v>
      </c>
      <c r="C557" s="21" t="s">
        <v>377</v>
      </c>
      <c r="D557" s="43">
        <v>0.93</v>
      </c>
      <c r="E557" s="46">
        <v>4821.9399999999996</v>
      </c>
      <c r="F557" s="45"/>
      <c r="G557" s="14"/>
    </row>
    <row r="558" spans="1:7">
      <c r="A558" s="19">
        <v>80</v>
      </c>
      <c r="B558" s="32" t="s">
        <v>379</v>
      </c>
      <c r="C558" s="21"/>
      <c r="D558" s="43"/>
      <c r="E558" s="46">
        <v>26025.119999999999</v>
      </c>
      <c r="F558" s="45"/>
      <c r="G558" s="14"/>
    </row>
    <row r="559" spans="1:7" ht="30">
      <c r="A559" s="19">
        <v>81</v>
      </c>
      <c r="B559" s="32" t="s">
        <v>380</v>
      </c>
      <c r="C559" s="21" t="s">
        <v>381</v>
      </c>
      <c r="D559" s="43">
        <v>1.29</v>
      </c>
      <c r="E559" s="46">
        <v>6153.3</v>
      </c>
      <c r="F559" s="45"/>
      <c r="G559" s="14"/>
    </row>
    <row r="560" spans="1:7" ht="30">
      <c r="A560" s="19">
        <v>82</v>
      </c>
      <c r="B560" s="32" t="s">
        <v>382</v>
      </c>
      <c r="C560" s="21" t="s">
        <v>381</v>
      </c>
      <c r="D560" s="43">
        <v>1.29</v>
      </c>
      <c r="E560" s="46">
        <v>6561.4</v>
      </c>
      <c r="F560" s="45"/>
      <c r="G560" s="14"/>
    </row>
    <row r="561" spans="1:7">
      <c r="A561" s="19">
        <v>83</v>
      </c>
      <c r="B561" s="32" t="s">
        <v>488</v>
      </c>
      <c r="C561" s="21"/>
      <c r="D561" s="43"/>
      <c r="E561" s="46">
        <v>12905.5</v>
      </c>
      <c r="F561" s="45"/>
      <c r="G561" s="14"/>
    </row>
    <row r="562" spans="1:7">
      <c r="A562" s="19">
        <v>84</v>
      </c>
      <c r="B562" s="32" t="s">
        <v>383</v>
      </c>
      <c r="C562" s="21"/>
      <c r="D562" s="43"/>
      <c r="E562" s="46">
        <v>6785.06</v>
      </c>
      <c r="F562" s="45"/>
      <c r="G562" s="14"/>
    </row>
    <row r="563" spans="1:7" ht="30">
      <c r="A563" s="19">
        <v>85</v>
      </c>
      <c r="B563" s="32" t="s">
        <v>384</v>
      </c>
      <c r="C563" s="21" t="s">
        <v>385</v>
      </c>
      <c r="D563" s="43">
        <v>1.25</v>
      </c>
      <c r="E563" s="46">
        <v>5929.64</v>
      </c>
      <c r="F563" s="45"/>
      <c r="G563" s="14"/>
    </row>
    <row r="564" spans="1:7">
      <c r="A564" s="19">
        <v>86</v>
      </c>
      <c r="B564" s="32" t="s">
        <v>386</v>
      </c>
      <c r="C564" s="21"/>
      <c r="D564" s="43"/>
      <c r="E564" s="46">
        <v>32565.32</v>
      </c>
      <c r="F564" s="45"/>
      <c r="G564" s="14"/>
    </row>
    <row r="565" spans="1:7" ht="30">
      <c r="A565" s="19">
        <v>87</v>
      </c>
      <c r="B565" s="32" t="s">
        <v>387</v>
      </c>
      <c r="C565" s="21" t="s">
        <v>388</v>
      </c>
      <c r="D565" s="43">
        <v>1.56</v>
      </c>
      <c r="E565" s="46">
        <v>7929.86</v>
      </c>
      <c r="F565" s="45"/>
      <c r="G565" s="14"/>
    </row>
    <row r="566" spans="1:7" ht="30">
      <c r="A566" s="19">
        <v>88</v>
      </c>
      <c r="B566" s="32" t="s">
        <v>389</v>
      </c>
      <c r="C566" s="21" t="s">
        <v>390</v>
      </c>
      <c r="D566" s="43">
        <v>1.88</v>
      </c>
      <c r="E566" s="46">
        <v>9041.7999999999993</v>
      </c>
      <c r="F566" s="45"/>
      <c r="G566" s="14"/>
    </row>
    <row r="567" spans="1:7">
      <c r="A567" s="19">
        <v>89</v>
      </c>
      <c r="B567" s="32" t="s">
        <v>504</v>
      </c>
      <c r="C567" s="21"/>
      <c r="D567" s="43"/>
      <c r="E567" s="46">
        <v>9629.0400000000009</v>
      </c>
      <c r="F567" s="45"/>
      <c r="G567" s="14"/>
    </row>
    <row r="568" spans="1:7" ht="30">
      <c r="A568" s="19">
        <v>90</v>
      </c>
      <c r="B568" s="32" t="s">
        <v>391</v>
      </c>
      <c r="C568" s="21"/>
      <c r="D568" s="43"/>
      <c r="E568" s="46">
        <v>665.68</v>
      </c>
      <c r="F568" s="45"/>
      <c r="G568" s="14"/>
    </row>
    <row r="569" spans="1:7" ht="30">
      <c r="A569" s="19">
        <v>91</v>
      </c>
      <c r="B569" s="32" t="s">
        <v>505</v>
      </c>
      <c r="C569" s="21"/>
      <c r="D569" s="43"/>
      <c r="E569" s="46">
        <v>700.66</v>
      </c>
      <c r="F569" s="45"/>
      <c r="G569" s="14"/>
    </row>
    <row r="570" spans="1:7" ht="30">
      <c r="A570" s="19">
        <v>92</v>
      </c>
      <c r="B570" s="32" t="s">
        <v>506</v>
      </c>
      <c r="C570" s="21" t="s">
        <v>507</v>
      </c>
      <c r="D570" s="43">
        <v>0.05</v>
      </c>
      <c r="E570" s="46">
        <v>577.70000000000005</v>
      </c>
      <c r="F570" s="45"/>
      <c r="G570" s="14"/>
    </row>
    <row r="571" spans="1:7" ht="30">
      <c r="A571" s="19">
        <v>93</v>
      </c>
      <c r="B571" s="32" t="s">
        <v>508</v>
      </c>
      <c r="C571" s="21" t="s">
        <v>507</v>
      </c>
      <c r="D571" s="43">
        <v>0.05</v>
      </c>
      <c r="E571" s="46">
        <v>570.28</v>
      </c>
      <c r="F571" s="45"/>
      <c r="G571" s="14"/>
    </row>
    <row r="572" spans="1:7" ht="30">
      <c r="A572" s="19">
        <v>94</v>
      </c>
      <c r="B572" s="32" t="s">
        <v>509</v>
      </c>
      <c r="C572" s="21" t="s">
        <v>510</v>
      </c>
      <c r="D572" s="43">
        <v>0.11</v>
      </c>
      <c r="E572" s="46">
        <v>665.68</v>
      </c>
      <c r="F572" s="45"/>
      <c r="G572" s="14"/>
    </row>
    <row r="573" spans="1:7" ht="30">
      <c r="A573" s="19">
        <v>95</v>
      </c>
      <c r="B573" s="32" t="s">
        <v>511</v>
      </c>
      <c r="C573" s="21" t="s">
        <v>510</v>
      </c>
      <c r="D573" s="43">
        <v>0.11</v>
      </c>
      <c r="E573" s="46">
        <v>744.12</v>
      </c>
      <c r="F573" s="45"/>
      <c r="G573" s="14"/>
    </row>
    <row r="574" spans="1:7" ht="30">
      <c r="A574" s="19">
        <v>96</v>
      </c>
      <c r="B574" s="32" t="s">
        <v>512</v>
      </c>
      <c r="C574" s="21" t="s">
        <v>513</v>
      </c>
      <c r="D574" s="43">
        <v>0.41</v>
      </c>
      <c r="E574" s="46">
        <v>2209.04</v>
      </c>
      <c r="F574" s="45"/>
      <c r="G574" s="14"/>
    </row>
    <row r="575" spans="1:7" ht="30">
      <c r="A575" s="19">
        <v>97</v>
      </c>
      <c r="B575" s="32" t="s">
        <v>514</v>
      </c>
      <c r="C575" s="21" t="s">
        <v>513</v>
      </c>
      <c r="D575" s="43">
        <v>0.41</v>
      </c>
      <c r="E575" s="46">
        <v>2294.9</v>
      </c>
      <c r="F575" s="45"/>
      <c r="G575" s="14"/>
    </row>
    <row r="576" spans="1:7" ht="30">
      <c r="A576" s="19">
        <v>98</v>
      </c>
      <c r="B576" s="32" t="s">
        <v>515</v>
      </c>
      <c r="C576" s="21" t="s">
        <v>516</v>
      </c>
      <c r="D576" s="43">
        <v>0.2</v>
      </c>
      <c r="E576" s="46">
        <v>1152.22</v>
      </c>
      <c r="F576" s="45"/>
      <c r="G576" s="14"/>
    </row>
    <row r="577" spans="1:7" ht="30">
      <c r="A577" s="19">
        <v>99</v>
      </c>
      <c r="B577" s="32" t="s">
        <v>517</v>
      </c>
      <c r="C577" s="21" t="s">
        <v>518</v>
      </c>
      <c r="D577" s="43">
        <v>0.1</v>
      </c>
      <c r="E577" s="46">
        <v>636</v>
      </c>
      <c r="F577" s="45"/>
      <c r="G577" s="14"/>
    </row>
    <row r="578" spans="1:7" ht="30">
      <c r="A578" s="19">
        <v>100</v>
      </c>
      <c r="B578" s="32" t="s">
        <v>519</v>
      </c>
      <c r="C578" s="21" t="s">
        <v>518</v>
      </c>
      <c r="D578" s="43">
        <v>0.1</v>
      </c>
      <c r="E578" s="46">
        <v>808.78</v>
      </c>
      <c r="F578" s="45"/>
      <c r="G578" s="14"/>
    </row>
    <row r="579" spans="1:7" ht="30">
      <c r="A579" s="19">
        <v>101</v>
      </c>
      <c r="B579" s="32" t="s">
        <v>520</v>
      </c>
      <c r="C579" s="21" t="s">
        <v>518</v>
      </c>
      <c r="D579" s="43">
        <v>0.1</v>
      </c>
      <c r="E579" s="46">
        <v>1269.8800000000001</v>
      </c>
      <c r="F579" s="45"/>
      <c r="G579" s="14"/>
    </row>
    <row r="580" spans="1:7" ht="30">
      <c r="A580" s="19">
        <v>102</v>
      </c>
      <c r="B580" s="32" t="s">
        <v>521</v>
      </c>
      <c r="C580" s="21" t="s">
        <v>522</v>
      </c>
      <c r="D580" s="43">
        <v>0.7</v>
      </c>
      <c r="E580" s="46">
        <v>2858.82</v>
      </c>
      <c r="F580" s="45"/>
      <c r="G580" s="14"/>
    </row>
    <row r="581" spans="1:7" ht="30">
      <c r="A581" s="19">
        <v>103</v>
      </c>
      <c r="B581" s="32" t="s">
        <v>523</v>
      </c>
      <c r="C581" s="21" t="s">
        <v>524</v>
      </c>
      <c r="D581" s="43">
        <v>0.35</v>
      </c>
      <c r="E581" s="46">
        <v>1487.18</v>
      </c>
      <c r="F581" s="45"/>
      <c r="G581" s="14"/>
    </row>
    <row r="582" spans="1:7" ht="30">
      <c r="A582" s="19">
        <v>104</v>
      </c>
      <c r="B582" s="32" t="s">
        <v>525</v>
      </c>
      <c r="C582" s="21" t="s">
        <v>522</v>
      </c>
      <c r="D582" s="43">
        <v>0.7</v>
      </c>
      <c r="E582" s="46">
        <v>3562.66</v>
      </c>
      <c r="F582" s="45"/>
      <c r="G582" s="14"/>
    </row>
    <row r="583" spans="1:7" ht="30">
      <c r="A583" s="19">
        <v>105</v>
      </c>
      <c r="B583" s="32" t="s">
        <v>526</v>
      </c>
      <c r="C583" s="21" t="s">
        <v>522</v>
      </c>
      <c r="D583" s="43">
        <v>0.7</v>
      </c>
      <c r="E583" s="46">
        <v>4525.1400000000003</v>
      </c>
      <c r="F583" s="45"/>
      <c r="G583" s="14"/>
    </row>
    <row r="584" spans="1:7" ht="30">
      <c r="A584" s="19">
        <v>106</v>
      </c>
      <c r="B584" s="32" t="s">
        <v>527</v>
      </c>
      <c r="C584" s="21" t="s">
        <v>528</v>
      </c>
      <c r="D584" s="43">
        <v>0.17</v>
      </c>
      <c r="E584" s="46">
        <v>698.54</v>
      </c>
      <c r="F584" s="45"/>
      <c r="G584" s="14"/>
    </row>
    <row r="585" spans="1:7" ht="30">
      <c r="A585" s="19">
        <v>107</v>
      </c>
      <c r="B585" s="32" t="s">
        <v>529</v>
      </c>
      <c r="C585" s="21" t="s">
        <v>528</v>
      </c>
      <c r="D585" s="43">
        <v>0.17</v>
      </c>
      <c r="E585" s="46">
        <v>907.36</v>
      </c>
      <c r="F585" s="45"/>
      <c r="G585" s="14"/>
    </row>
    <row r="586" spans="1:7" ht="30">
      <c r="A586" s="19">
        <v>108</v>
      </c>
      <c r="B586" s="32" t="s">
        <v>530</v>
      </c>
      <c r="C586" s="21" t="s">
        <v>528</v>
      </c>
      <c r="D586" s="43">
        <v>0.17</v>
      </c>
      <c r="E586" s="46">
        <v>943.4</v>
      </c>
      <c r="F586" s="45"/>
      <c r="G586" s="14"/>
    </row>
    <row r="587" spans="1:7" ht="30">
      <c r="A587" s="19">
        <v>109</v>
      </c>
      <c r="B587" s="32" t="s">
        <v>531</v>
      </c>
      <c r="C587" s="21" t="s">
        <v>532</v>
      </c>
      <c r="D587" s="43">
        <v>0.3</v>
      </c>
      <c r="E587" s="46">
        <v>1870.9</v>
      </c>
      <c r="F587" s="45"/>
      <c r="G587" s="14"/>
    </row>
    <row r="588" spans="1:7" ht="30">
      <c r="A588" s="19">
        <v>110</v>
      </c>
      <c r="B588" s="32" t="s">
        <v>533</v>
      </c>
      <c r="C588" s="21" t="s">
        <v>534</v>
      </c>
      <c r="D588" s="43">
        <v>0.61</v>
      </c>
      <c r="E588" s="46">
        <v>3725.9</v>
      </c>
      <c r="F588" s="45"/>
      <c r="G588" s="14"/>
    </row>
    <row r="589" spans="1:7" ht="30">
      <c r="A589" s="19">
        <v>111</v>
      </c>
      <c r="B589" s="32" t="s">
        <v>535</v>
      </c>
      <c r="C589" s="21" t="s">
        <v>532</v>
      </c>
      <c r="D589" s="43">
        <v>0.3</v>
      </c>
      <c r="E589" s="46">
        <v>1862.42</v>
      </c>
      <c r="F589" s="45"/>
      <c r="G589" s="14"/>
    </row>
    <row r="590" spans="1:7" ht="30">
      <c r="A590" s="19">
        <v>112</v>
      </c>
      <c r="B590" s="32" t="s">
        <v>536</v>
      </c>
      <c r="C590" s="21" t="s">
        <v>534</v>
      </c>
      <c r="D590" s="43">
        <v>0.61</v>
      </c>
      <c r="E590" s="46">
        <v>3707.88</v>
      </c>
      <c r="F590" s="45"/>
      <c r="G590" s="14"/>
    </row>
    <row r="591" spans="1:7" ht="30">
      <c r="A591" s="19">
        <v>113</v>
      </c>
      <c r="B591" s="32" t="s">
        <v>537</v>
      </c>
      <c r="C591" s="21" t="s">
        <v>538</v>
      </c>
      <c r="D591" s="43">
        <v>0.15</v>
      </c>
      <c r="E591" s="46">
        <v>1232.78</v>
      </c>
      <c r="F591" s="45"/>
      <c r="G591" s="14"/>
    </row>
    <row r="592" spans="1:7" ht="30">
      <c r="A592" s="19">
        <v>114</v>
      </c>
      <c r="B592" s="32" t="s">
        <v>539</v>
      </c>
      <c r="C592" s="21" t="s">
        <v>518</v>
      </c>
      <c r="D592" s="43">
        <v>0.15</v>
      </c>
      <c r="E592" s="46">
        <v>896.76</v>
      </c>
      <c r="F592" s="45"/>
      <c r="G592" s="14"/>
    </row>
    <row r="593" spans="1:7">
      <c r="A593" s="19">
        <v>115</v>
      </c>
      <c r="B593" s="32" t="s">
        <v>540</v>
      </c>
      <c r="C593" s="21"/>
      <c r="D593" s="43"/>
      <c r="E593" s="46">
        <v>1206.28</v>
      </c>
      <c r="F593" s="45"/>
      <c r="G593" s="14"/>
    </row>
    <row r="594" spans="1:7" ht="30">
      <c r="A594" s="19">
        <v>116</v>
      </c>
      <c r="B594" s="32" t="s">
        <v>541</v>
      </c>
      <c r="C594" s="21" t="s">
        <v>542</v>
      </c>
      <c r="D594" s="43">
        <v>0.87</v>
      </c>
      <c r="E594" s="46">
        <v>4785.8999999999996</v>
      </c>
      <c r="F594" s="45"/>
      <c r="G594" s="14"/>
    </row>
    <row r="595" spans="1:7" ht="30">
      <c r="A595" s="19">
        <v>117</v>
      </c>
      <c r="B595" s="32" t="s">
        <v>543</v>
      </c>
      <c r="C595" s="21" t="s">
        <v>544</v>
      </c>
      <c r="D595" s="43">
        <v>0.43</v>
      </c>
      <c r="E595" s="46">
        <v>2657.42</v>
      </c>
      <c r="F595" s="45"/>
      <c r="G595" s="14"/>
    </row>
    <row r="596" spans="1:7" ht="30">
      <c r="A596" s="19">
        <v>118</v>
      </c>
      <c r="B596" s="32" t="s">
        <v>545</v>
      </c>
      <c r="C596" s="21" t="s">
        <v>542</v>
      </c>
      <c r="D596" s="43">
        <v>0.87</v>
      </c>
      <c r="E596" s="46">
        <v>4739.26</v>
      </c>
      <c r="F596" s="45"/>
      <c r="G596" s="14"/>
    </row>
    <row r="597" spans="1:7" ht="30">
      <c r="A597" s="19">
        <v>119</v>
      </c>
      <c r="B597" s="32" t="s">
        <v>267</v>
      </c>
      <c r="C597" s="21" t="s">
        <v>544</v>
      </c>
      <c r="D597" s="43">
        <v>0.43</v>
      </c>
      <c r="E597" s="46">
        <v>2371.2199999999998</v>
      </c>
      <c r="F597" s="45"/>
      <c r="G597" s="14"/>
    </row>
    <row r="598" spans="1:7" ht="30">
      <c r="A598" s="19">
        <v>120</v>
      </c>
      <c r="B598" s="32" t="s">
        <v>268</v>
      </c>
      <c r="C598" s="21" t="s">
        <v>542</v>
      </c>
      <c r="D598" s="43">
        <v>0.88</v>
      </c>
      <c r="E598" s="46">
        <v>4846.32</v>
      </c>
      <c r="F598" s="45"/>
      <c r="G598" s="14"/>
    </row>
    <row r="599" spans="1:7" ht="30">
      <c r="A599" s="19">
        <v>121</v>
      </c>
      <c r="B599" s="32" t="s">
        <v>269</v>
      </c>
      <c r="C599" s="21" t="s">
        <v>270</v>
      </c>
      <c r="D599" s="43">
        <v>0.21</v>
      </c>
      <c r="E599" s="46">
        <v>1562.44</v>
      </c>
      <c r="F599" s="45"/>
      <c r="G599" s="14"/>
    </row>
    <row r="600" spans="1:7" ht="30">
      <c r="A600" s="19">
        <v>122</v>
      </c>
      <c r="B600" s="32" t="s">
        <v>271</v>
      </c>
      <c r="C600" s="21" t="s">
        <v>270</v>
      </c>
      <c r="D600" s="43">
        <v>0.21</v>
      </c>
      <c r="E600" s="46">
        <v>1409.8</v>
      </c>
      <c r="F600" s="45"/>
      <c r="G600" s="14"/>
    </row>
    <row r="601" spans="1:7" ht="30">
      <c r="A601" s="19">
        <v>123</v>
      </c>
      <c r="B601" s="32" t="s">
        <v>272</v>
      </c>
      <c r="C601" s="21" t="s">
        <v>270</v>
      </c>
      <c r="D601" s="43">
        <v>0.21</v>
      </c>
      <c r="E601" s="46">
        <v>1160.7</v>
      </c>
      <c r="F601" s="45"/>
      <c r="G601" s="14"/>
    </row>
    <row r="602" spans="1:7" ht="30">
      <c r="A602" s="19">
        <v>124</v>
      </c>
      <c r="B602" s="32" t="s">
        <v>273</v>
      </c>
      <c r="C602" s="21" t="s">
        <v>274</v>
      </c>
      <c r="D602" s="43">
        <v>0.53</v>
      </c>
      <c r="E602" s="46">
        <v>2724.2</v>
      </c>
      <c r="F602" s="45"/>
      <c r="G602" s="14"/>
    </row>
    <row r="603" spans="1:7" ht="30">
      <c r="A603" s="19">
        <v>125</v>
      </c>
      <c r="B603" s="32" t="s">
        <v>275</v>
      </c>
      <c r="C603" s="21"/>
      <c r="D603" s="43"/>
      <c r="E603" s="46">
        <v>5384.8</v>
      </c>
      <c r="F603" s="45"/>
      <c r="G603" s="14"/>
    </row>
    <row r="604" spans="1:7" ht="30">
      <c r="A604" s="19">
        <v>126</v>
      </c>
      <c r="B604" s="32" t="s">
        <v>276</v>
      </c>
      <c r="C604" s="21" t="s">
        <v>277</v>
      </c>
      <c r="D604" s="43">
        <v>1.04</v>
      </c>
      <c r="E604" s="46">
        <v>4952.32</v>
      </c>
      <c r="F604" s="45"/>
      <c r="G604" s="14"/>
    </row>
    <row r="605" spans="1:7" ht="30">
      <c r="A605" s="19">
        <v>127</v>
      </c>
      <c r="B605" s="32" t="s">
        <v>278</v>
      </c>
      <c r="C605" s="21" t="s">
        <v>277</v>
      </c>
      <c r="D605" s="43">
        <v>1.04</v>
      </c>
      <c r="E605" s="46">
        <v>5144.18</v>
      </c>
      <c r="F605" s="45"/>
      <c r="G605" s="14"/>
    </row>
    <row r="606" spans="1:7" ht="30">
      <c r="A606" s="19">
        <v>128</v>
      </c>
      <c r="B606" s="32" t="s">
        <v>279</v>
      </c>
      <c r="C606" s="21" t="s">
        <v>277</v>
      </c>
      <c r="D606" s="43">
        <v>1.04</v>
      </c>
      <c r="E606" s="46">
        <v>5247</v>
      </c>
      <c r="F606" s="45"/>
      <c r="G606" s="14"/>
    </row>
    <row r="607" spans="1:7" ht="30">
      <c r="A607" s="19">
        <v>129</v>
      </c>
      <c r="B607" s="32" t="s">
        <v>280</v>
      </c>
      <c r="C607" s="21" t="s">
        <v>281</v>
      </c>
      <c r="D607" s="43">
        <v>0.26</v>
      </c>
      <c r="E607" s="46">
        <v>1283.6600000000001</v>
      </c>
      <c r="F607" s="45"/>
      <c r="G607" s="14"/>
    </row>
    <row r="608" spans="1:7" ht="30">
      <c r="A608" s="19">
        <v>130</v>
      </c>
      <c r="B608" s="32" t="s">
        <v>282</v>
      </c>
      <c r="C608" s="21" t="s">
        <v>281</v>
      </c>
      <c r="D608" s="43">
        <v>0.26</v>
      </c>
      <c r="E608" s="46">
        <v>1603.78</v>
      </c>
      <c r="F608" s="45"/>
      <c r="G608" s="14"/>
    </row>
    <row r="609" spans="1:7" ht="30">
      <c r="A609" s="19">
        <v>131</v>
      </c>
      <c r="B609" s="32" t="s">
        <v>283</v>
      </c>
      <c r="C609" s="21" t="s">
        <v>284</v>
      </c>
      <c r="D609" s="43">
        <v>0.1</v>
      </c>
      <c r="E609" s="46">
        <v>683.7</v>
      </c>
      <c r="F609" s="45"/>
      <c r="G609" s="14"/>
    </row>
    <row r="610" spans="1:7">
      <c r="A610" s="19">
        <v>132</v>
      </c>
      <c r="B610" s="32" t="s">
        <v>285</v>
      </c>
      <c r="C610" s="21"/>
      <c r="D610" s="43"/>
      <c r="E610" s="46">
        <v>8230.9</v>
      </c>
      <c r="F610" s="45"/>
      <c r="G610" s="14"/>
    </row>
    <row r="611" spans="1:7" ht="30">
      <c r="A611" s="19">
        <v>133</v>
      </c>
      <c r="B611" s="32" t="s">
        <v>286</v>
      </c>
      <c r="C611" s="21" t="s">
        <v>287</v>
      </c>
      <c r="D611" s="43">
        <v>0.55000000000000004</v>
      </c>
      <c r="E611" s="46">
        <v>2840.8</v>
      </c>
      <c r="F611" s="45"/>
      <c r="G611" s="14"/>
    </row>
    <row r="612" spans="1:7" ht="30">
      <c r="A612" s="19">
        <v>134</v>
      </c>
      <c r="B612" s="32" t="s">
        <v>288</v>
      </c>
      <c r="C612" s="21" t="s">
        <v>289</v>
      </c>
      <c r="D612" s="43">
        <v>0.9</v>
      </c>
      <c r="E612" s="46">
        <v>4855.8599999999997</v>
      </c>
      <c r="F612" s="45"/>
      <c r="G612" s="14"/>
    </row>
    <row r="613" spans="1:7" ht="30">
      <c r="A613" s="19">
        <v>135</v>
      </c>
      <c r="B613" s="32" t="s">
        <v>290</v>
      </c>
      <c r="C613" s="21" t="s">
        <v>291</v>
      </c>
      <c r="D613" s="43">
        <v>1.53</v>
      </c>
      <c r="E613" s="46">
        <v>7832.34</v>
      </c>
      <c r="F613" s="45"/>
      <c r="G613" s="14"/>
    </row>
    <row r="614" spans="1:7" ht="30">
      <c r="A614" s="19">
        <v>136</v>
      </c>
      <c r="B614" s="32" t="s">
        <v>292</v>
      </c>
      <c r="C614" s="21" t="s">
        <v>293</v>
      </c>
      <c r="D614" s="43">
        <v>5.55</v>
      </c>
      <c r="E614" s="46">
        <v>58240.639999999999</v>
      </c>
      <c r="F614" s="45"/>
      <c r="G614" s="14"/>
    </row>
    <row r="615" spans="1:7" ht="30">
      <c r="A615" s="19">
        <v>137</v>
      </c>
      <c r="B615" s="32" t="s">
        <v>294</v>
      </c>
      <c r="C615" s="21" t="s">
        <v>295</v>
      </c>
      <c r="D615" s="43">
        <v>0.38</v>
      </c>
      <c r="E615" s="46">
        <v>1771.26</v>
      </c>
      <c r="F615" s="45"/>
      <c r="G615" s="14"/>
    </row>
    <row r="616" spans="1:7" ht="30">
      <c r="A616" s="19">
        <v>138</v>
      </c>
      <c r="B616" s="32" t="s">
        <v>296</v>
      </c>
      <c r="C616" s="21"/>
      <c r="D616" s="43"/>
      <c r="E616" s="46">
        <v>16183.02</v>
      </c>
      <c r="F616" s="45"/>
      <c r="G616" s="14"/>
    </row>
    <row r="617" spans="1:7" ht="30">
      <c r="A617" s="19">
        <v>139</v>
      </c>
      <c r="B617" s="32" t="s">
        <v>297</v>
      </c>
      <c r="C617" s="21" t="s">
        <v>298</v>
      </c>
      <c r="D617" s="43">
        <v>0.09</v>
      </c>
      <c r="E617" s="46">
        <v>3783.14</v>
      </c>
      <c r="F617" s="45"/>
      <c r="G617" s="14"/>
    </row>
    <row r="618" spans="1:7" ht="30">
      <c r="A618" s="19">
        <v>140</v>
      </c>
      <c r="B618" s="32" t="s">
        <v>299</v>
      </c>
      <c r="C618" s="21" t="s">
        <v>300</v>
      </c>
      <c r="D618" s="43">
        <v>0.16</v>
      </c>
      <c r="E618" s="46">
        <v>718.68</v>
      </c>
      <c r="F618" s="45"/>
      <c r="G618" s="14"/>
    </row>
    <row r="619" spans="1:7" ht="30">
      <c r="A619" s="19">
        <v>141</v>
      </c>
      <c r="B619" s="32" t="s">
        <v>301</v>
      </c>
      <c r="C619" s="21" t="s">
        <v>302</v>
      </c>
      <c r="D619" s="43">
        <v>0.19</v>
      </c>
      <c r="E619" s="46">
        <v>854.36</v>
      </c>
      <c r="F619" s="45"/>
      <c r="G619" s="14"/>
    </row>
    <row r="620" spans="1:7" ht="30">
      <c r="A620" s="19">
        <v>142</v>
      </c>
      <c r="B620" s="32" t="s">
        <v>303</v>
      </c>
      <c r="C620" s="21" t="s">
        <v>304</v>
      </c>
      <c r="D620" s="43">
        <v>0.22</v>
      </c>
      <c r="E620" s="46">
        <v>1065.3</v>
      </c>
      <c r="F620" s="45"/>
      <c r="G620" s="14"/>
    </row>
    <row r="621" spans="1:7" ht="30">
      <c r="A621" s="19">
        <v>143</v>
      </c>
      <c r="B621" s="32" t="s">
        <v>310</v>
      </c>
      <c r="C621" s="21"/>
      <c r="D621" s="43"/>
      <c r="E621" s="46">
        <v>1386.48</v>
      </c>
      <c r="F621" s="45"/>
      <c r="G621" s="14"/>
    </row>
    <row r="622" spans="1:7" ht="30">
      <c r="A622" s="19">
        <v>144</v>
      </c>
      <c r="B622" s="32" t="s">
        <v>305</v>
      </c>
      <c r="C622" s="21" t="s">
        <v>306</v>
      </c>
      <c r="D622" s="43">
        <v>0.6</v>
      </c>
      <c r="E622" s="46">
        <v>2853.52</v>
      </c>
      <c r="F622" s="45"/>
      <c r="G622" s="14"/>
    </row>
    <row r="623" spans="1:7" ht="30">
      <c r="A623" s="19">
        <v>145</v>
      </c>
      <c r="B623" s="32" t="s">
        <v>307</v>
      </c>
      <c r="C623" s="21" t="s">
        <v>308</v>
      </c>
      <c r="D623" s="43">
        <v>0.17</v>
      </c>
      <c r="E623" s="46">
        <v>889</v>
      </c>
      <c r="F623" s="45"/>
      <c r="G623" s="14"/>
    </row>
    <row r="624" spans="1:7">
      <c r="A624" s="49" t="s">
        <v>747</v>
      </c>
      <c r="B624" s="49"/>
      <c r="C624" s="49"/>
      <c r="D624" s="49"/>
      <c r="E624" s="50"/>
      <c r="F624" s="51"/>
      <c r="G624" s="49"/>
    </row>
    <row r="625" spans="1:7">
      <c r="A625" s="19">
        <v>1</v>
      </c>
      <c r="B625" s="38" t="s">
        <v>748</v>
      </c>
      <c r="C625" s="2"/>
      <c r="D625" s="47">
        <v>2.2000000000000002</v>
      </c>
      <c r="E625" s="48">
        <v>6148</v>
      </c>
      <c r="F625" s="46">
        <v>8370</v>
      </c>
      <c r="G625" s="35">
        <v>8926</v>
      </c>
    </row>
    <row r="626" spans="1:7">
      <c r="A626" s="19">
        <v>2</v>
      </c>
      <c r="B626" s="14" t="s">
        <v>749</v>
      </c>
      <c r="C626" s="2"/>
      <c r="D626" s="47">
        <v>4.2</v>
      </c>
      <c r="E626" s="48">
        <v>20034</v>
      </c>
      <c r="F626" s="46">
        <v>24034</v>
      </c>
      <c r="G626" s="35">
        <v>25034</v>
      </c>
    </row>
    <row r="627" spans="1:7">
      <c r="A627" s="19">
        <v>3</v>
      </c>
      <c r="B627" s="14" t="s">
        <v>750</v>
      </c>
      <c r="C627" s="2"/>
      <c r="D627" s="47">
        <v>4.2</v>
      </c>
      <c r="E627" s="48">
        <v>19610</v>
      </c>
      <c r="F627" s="46">
        <v>23610</v>
      </c>
      <c r="G627" s="35">
        <v>24610</v>
      </c>
    </row>
  </sheetData>
  <mergeCells count="22">
    <mergeCell ref="A307:G307"/>
    <mergeCell ref="A1:G1"/>
    <mergeCell ref="A4:G4"/>
    <mergeCell ref="A32:G32"/>
    <mergeCell ref="A40:G40"/>
    <mergeCell ref="A2:G2"/>
    <mergeCell ref="A624:G624"/>
    <mergeCell ref="A43:G43"/>
    <mergeCell ref="A60:G60"/>
    <mergeCell ref="A64:G64"/>
    <mergeCell ref="A70:G70"/>
    <mergeCell ref="A74:G74"/>
    <mergeCell ref="A164:G164"/>
    <mergeCell ref="A232:G232"/>
    <mergeCell ref="A240:G240"/>
    <mergeCell ref="A242:G242"/>
    <mergeCell ref="A355:G355"/>
    <mergeCell ref="A478:G478"/>
    <mergeCell ref="A244:G244"/>
    <mergeCell ref="A278:G278"/>
    <mergeCell ref="A286:G286"/>
    <mergeCell ref="A291:G291"/>
  </mergeCells>
  <hyperlinks>
    <hyperlink ref="B32" r:id="rId1" display="www.betoncompany.ru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Шубины</cp:lastModifiedBy>
  <cp:lastPrinted>2012-07-02T06:14:43Z</cp:lastPrinted>
  <dcterms:created xsi:type="dcterms:W3CDTF">2012-05-19T17:51:52Z</dcterms:created>
  <dcterms:modified xsi:type="dcterms:W3CDTF">2012-07-02T06:15:07Z</dcterms:modified>
</cp:coreProperties>
</file>